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lbud\Desktop\MZA\procedury\147NL_mosty napędowe naprawa\"/>
    </mc:Choice>
  </mc:AlternateContent>
  <xr:revisionPtr revIDLastSave="0" documentId="13_ncr:1_{5F702BBD-6529-4B9D-A694-29C6F99139CC}" xr6:coauthVersionLast="47" xr6:coauthVersionMax="47" xr10:uidLastSave="{00000000-0000-0000-0000-000000000000}"/>
  <bookViews>
    <workbookView xWindow="20460" yWindow="0" windowWidth="20820" windowHeight="1656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K10" i="1" l="1"/>
  <c r="M10" i="1" s="1"/>
  <c r="K11" i="1"/>
  <c r="M11" i="1" s="1"/>
  <c r="K12" i="1"/>
  <c r="M12" i="1" s="1"/>
  <c r="K13" i="1"/>
  <c r="M13" i="1" s="1"/>
  <c r="K14" i="1"/>
  <c r="M14" i="1" s="1"/>
  <c r="K15" i="1"/>
  <c r="M15" i="1" s="1"/>
  <c r="K16" i="1"/>
  <c r="M16" i="1" s="1"/>
  <c r="M9" i="1"/>
  <c r="M17" i="1" l="1"/>
  <c r="K17" i="1"/>
</calcChain>
</file>

<file path=xl/sharedStrings.xml><?xml version="1.0" encoding="utf-8"?>
<sst xmlns="http://schemas.openxmlformats.org/spreadsheetml/2006/main" count="58" uniqueCount="49">
  <si>
    <t>Lp.</t>
  </si>
  <si>
    <t>1.</t>
  </si>
  <si>
    <t>2.</t>
  </si>
  <si>
    <t>3.</t>
  </si>
  <si>
    <t>4.</t>
  </si>
  <si>
    <t>5.</t>
  </si>
  <si>
    <t>RAZEM</t>
  </si>
  <si>
    <t>6.</t>
  </si>
  <si>
    <t>7.</t>
  </si>
  <si>
    <t>8.</t>
  </si>
  <si>
    <t>Indeks SAP</t>
  </si>
  <si>
    <t>Przedmiot zamówienia</t>
  </si>
  <si>
    <t>jm</t>
  </si>
  <si>
    <t>Cena jedn. netto (zł)</t>
  </si>
  <si>
    <t>Ilość</t>
  </si>
  <si>
    <t>Wartość netto (zł)</t>
  </si>
  <si>
    <t>Podatek Vat</t>
  </si>
  <si>
    <t>Wartość brutto (zł)</t>
  </si>
  <si>
    <t>Formularz cenowy</t>
  </si>
  <si>
    <t>Bardzo proszę wpisywać tylko ceny jednostkowe zaokrąglone do dwóch miejsc po przecinku.
Wartość netto i wartość brutto przelicza się automatycznie</t>
  </si>
  <si>
    <t>Numer katalogowy przedmiotu zamówienia</t>
  </si>
  <si>
    <t>Dokument należy opatrzyć kwalifikowanym podpisem elektronicznym, podpisem zaufanym lub osobistym</t>
  </si>
  <si>
    <t>Naprawa mostów napędowych do autobusów</t>
  </si>
  <si>
    <t>postępowanie nr 147/NL/LB/25</t>
  </si>
  <si>
    <t>Marka autobusu</t>
  </si>
  <si>
    <t>Załącznik nr 1a do Siwz /        Załącznik nr 2 do Umowy</t>
  </si>
  <si>
    <t>Most  napędowy ZF AV 132/90GR typ 13100-06 4472-040-256</t>
  </si>
  <si>
    <t>SZT.</t>
  </si>
  <si>
    <t>81.35003-7802 MAN
4472.040.256 ZF</t>
  </si>
  <si>
    <t>MAN NG 360</t>
  </si>
  <si>
    <t>Most napędowy ZF AV 132/80 i=5,13                       4472-040-096</t>
  </si>
  <si>
    <t>A.628.350.49.04 MERCEDES
4472.040.096 ZF</t>
  </si>
  <si>
    <t>MERCEDES CONECTO</t>
  </si>
  <si>
    <r>
      <t>Most napędowy ZF AV 132II/87</t>
    </r>
    <r>
      <rPr>
        <sz val="11"/>
        <color theme="1"/>
        <rFont val="Calibri"/>
        <family val="2"/>
        <charset val="238"/>
      </rPr>
      <t>°/6,5° i</t>
    </r>
    <r>
      <rPr>
        <sz val="11"/>
        <color theme="1"/>
        <rFont val="Calibri"/>
        <family val="2"/>
        <charset val="238"/>
        <scheme val="minor"/>
      </rPr>
      <t>=6.21          4472-037-148</t>
    </r>
  </si>
  <si>
    <t>0000-277-543 SOLARIS
4472.037.148 ZF</t>
  </si>
  <si>
    <t>SOLARIS URBINO 18</t>
  </si>
  <si>
    <t>Most napędowy ZF AV 132/80 i=6.2</t>
  </si>
  <si>
    <t>01A4.005.001 SOLBUS
4472.036.469 ZF</t>
  </si>
  <si>
    <t>SOLBUS</t>
  </si>
  <si>
    <t>Most napędowy ZF AV 132/80 EBS i=6.2</t>
  </si>
  <si>
    <t>0000-097-369 SOLARIS
4472.040.003 ZF</t>
  </si>
  <si>
    <t>SOLARIS</t>
  </si>
  <si>
    <t>Most napędowy ZF AV 133/83                                         4472-037-308</t>
  </si>
  <si>
    <t>A.644.350.05.01 MERCEDES
4472.037.308 ZF</t>
  </si>
  <si>
    <t>MERCEDES CONECTO G</t>
  </si>
  <si>
    <t>Most napędowy ZF AV 133/83</t>
  </si>
  <si>
    <t>A.644.350.04.01 MERCEDES</t>
  </si>
  <si>
    <t>Oś napędowa ZF AV 132 II/87°i=5.26</t>
  </si>
  <si>
    <t>0000-196-945 SOLARIS
4472.037.157 ZF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</si>
</sst>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6"/>
      <color rgb="FFFF0000"/>
      <name val="Aptos"/>
      <family val="2"/>
    </font>
    <font>
      <sz val="7"/>
      <color theme="1"/>
      <name val="Aptos"/>
      <family val="2"/>
    </font>
    <font>
      <sz val="11"/>
      <color rgb="FFFF0000"/>
      <name val="Aptos"/>
      <family val="2"/>
    </font>
    <font>
      <b/>
      <sz val="12"/>
      <color theme="1"/>
      <name val="Aptos"/>
      <family val="2"/>
    </font>
    <font>
      <b/>
      <sz val="16"/>
      <name val="Aptos"/>
      <family val="2"/>
    </font>
    <font>
      <b/>
      <sz val="11"/>
      <name val="Aptos"/>
      <family val="2"/>
    </font>
    <font>
      <sz val="11"/>
      <name val="Aptos"/>
      <family val="2"/>
    </font>
    <font>
      <b/>
      <sz val="11"/>
      <color rgb="FF3F3F3F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3F3F3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indexed="64"/>
      </bottom>
      <diagonal/>
    </border>
  </borders>
  <cellStyleXfs count="2">
    <xf numFmtId="0" fontId="0" fillId="0" borderId="0"/>
    <xf numFmtId="0" fontId="10" fillId="3" borderId="4" applyNumberFormat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4" fontId="2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9" fillId="0" borderId="0" xfId="0" applyFont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2" fillId="0" borderId="4" xfId="1" applyFont="1" applyFill="1" applyAlignment="1">
      <alignment horizontal="center" vertical="center" wrapText="1"/>
    </xf>
    <xf numFmtId="0" fontId="12" fillId="0" borderId="4" xfId="1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</cellXfs>
  <cellStyles count="2">
    <cellStyle name="Dane wyjściowe" xfId="1" builtinId="2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M23"/>
  <sheetViews>
    <sheetView tabSelected="1" topLeftCell="B1" workbookViewId="0">
      <selection activeCell="K3" sqref="K3:M3"/>
    </sheetView>
  </sheetViews>
  <sheetFormatPr defaultColWidth="9.33203125" defaultRowHeight="14.4" x14ac:dyDescent="0.3"/>
  <cols>
    <col min="1" max="2" width="9.33203125" style="1"/>
    <col min="3" max="3" width="4.6640625" style="1" customWidth="1"/>
    <col min="4" max="4" width="10" style="1" bestFit="1" customWidth="1"/>
    <col min="5" max="5" width="36" style="1" customWidth="1"/>
    <col min="6" max="6" width="4.44140625" style="1" customWidth="1"/>
    <col min="7" max="7" width="29.6640625" style="1" customWidth="1"/>
    <col min="8" max="8" width="32.44140625" style="1" customWidth="1"/>
    <col min="9" max="9" width="11.44140625" style="3" customWidth="1"/>
    <col min="10" max="10" width="9.5546875" style="1" customWidth="1"/>
    <col min="11" max="11" width="11" style="1" customWidth="1"/>
    <col min="12" max="12" width="9.33203125" style="1"/>
    <col min="13" max="13" width="13.33203125" style="1" customWidth="1"/>
    <col min="14" max="16384" width="9.33203125" style="1"/>
  </cols>
  <sheetData>
    <row r="2" spans="3:13" ht="30" customHeight="1" x14ac:dyDescent="0.3">
      <c r="C2" s="22" t="s">
        <v>18</v>
      </c>
      <c r="D2" s="22"/>
      <c r="E2" s="22"/>
      <c r="F2" s="22"/>
      <c r="G2" s="22"/>
      <c r="H2" s="22"/>
      <c r="I2" s="22"/>
      <c r="J2" s="22"/>
      <c r="K2" s="19" t="s">
        <v>25</v>
      </c>
      <c r="L2" s="19"/>
      <c r="M2" s="19"/>
    </row>
    <row r="3" spans="3:13" ht="30" customHeight="1" x14ac:dyDescent="0.3">
      <c r="C3" s="15"/>
      <c r="D3" s="15"/>
      <c r="E3" s="15"/>
      <c r="F3" s="15"/>
      <c r="G3" s="15"/>
      <c r="H3" s="15"/>
      <c r="I3" s="16"/>
      <c r="J3" s="15"/>
      <c r="K3" s="20" t="s">
        <v>23</v>
      </c>
      <c r="L3" s="20"/>
      <c r="M3" s="20"/>
    </row>
    <row r="4" spans="3:13" ht="30" customHeight="1" x14ac:dyDescent="0.3">
      <c r="C4" s="22" t="s">
        <v>22</v>
      </c>
      <c r="D4" s="22"/>
      <c r="E4" s="22"/>
      <c r="F4" s="22"/>
      <c r="G4" s="22"/>
      <c r="H4" s="22"/>
      <c r="I4" s="22"/>
      <c r="J4" s="22"/>
      <c r="K4" s="17"/>
      <c r="L4" s="17"/>
      <c r="M4" s="17"/>
    </row>
    <row r="5" spans="3:13" ht="21" x14ac:dyDescent="0.4">
      <c r="D5" s="2"/>
      <c r="E5" s="2"/>
      <c r="F5" s="2"/>
      <c r="G5" s="2"/>
      <c r="H5" s="2"/>
    </row>
    <row r="6" spans="3:13" ht="21" x14ac:dyDescent="0.4">
      <c r="D6" s="2"/>
      <c r="E6" s="2"/>
      <c r="F6" s="2"/>
      <c r="G6" s="2"/>
      <c r="H6" s="2"/>
    </row>
    <row r="7" spans="3:13" s="6" customFormat="1" ht="28.8" x14ac:dyDescent="0.3">
      <c r="C7" s="4" t="s">
        <v>0</v>
      </c>
      <c r="D7" s="4" t="s">
        <v>10</v>
      </c>
      <c r="E7" s="4" t="s">
        <v>11</v>
      </c>
      <c r="F7" s="4" t="s">
        <v>12</v>
      </c>
      <c r="G7" s="4" t="s">
        <v>20</v>
      </c>
      <c r="H7" s="4" t="s">
        <v>24</v>
      </c>
      <c r="I7" s="5" t="s">
        <v>13</v>
      </c>
      <c r="J7" s="4" t="s">
        <v>14</v>
      </c>
      <c r="K7" s="4" t="s">
        <v>15</v>
      </c>
      <c r="L7" s="4" t="s">
        <v>16</v>
      </c>
      <c r="M7" s="4" t="s">
        <v>17</v>
      </c>
    </row>
    <row r="8" spans="3:13" s="6" customFormat="1" ht="11.25" customHeight="1" x14ac:dyDescent="0.3">
      <c r="C8" s="7">
        <v>1</v>
      </c>
      <c r="D8" s="7">
        <v>2</v>
      </c>
      <c r="E8" s="7">
        <v>3</v>
      </c>
      <c r="F8" s="7">
        <v>4</v>
      </c>
      <c r="G8" s="7">
        <v>5</v>
      </c>
      <c r="H8" s="7">
        <v>6</v>
      </c>
      <c r="I8" s="7">
        <v>7</v>
      </c>
      <c r="J8" s="7">
        <v>8</v>
      </c>
      <c r="K8" s="7">
        <v>9</v>
      </c>
      <c r="L8" s="7">
        <v>10</v>
      </c>
      <c r="M8" s="7">
        <v>11</v>
      </c>
    </row>
    <row r="9" spans="3:13" ht="28.8" x14ac:dyDescent="0.3">
      <c r="C9" s="8" t="s">
        <v>1</v>
      </c>
      <c r="D9" s="23">
        <v>520000701</v>
      </c>
      <c r="E9" s="24" t="s">
        <v>26</v>
      </c>
      <c r="F9" s="23" t="s">
        <v>27</v>
      </c>
      <c r="G9" s="24" t="s">
        <v>28</v>
      </c>
      <c r="H9" s="24" t="s">
        <v>29</v>
      </c>
      <c r="I9" s="9"/>
      <c r="J9" s="25">
        <v>6</v>
      </c>
      <c r="K9" s="9">
        <f>I9*J9</f>
        <v>0</v>
      </c>
      <c r="L9" s="10">
        <v>0.23</v>
      </c>
      <c r="M9" s="9">
        <f>K9*1.23</f>
        <v>0</v>
      </c>
    </row>
    <row r="10" spans="3:13" ht="28.8" x14ac:dyDescent="0.3">
      <c r="C10" s="8" t="s">
        <v>2</v>
      </c>
      <c r="D10" s="23">
        <v>520010169</v>
      </c>
      <c r="E10" s="24" t="s">
        <v>30</v>
      </c>
      <c r="F10" s="23" t="s">
        <v>27</v>
      </c>
      <c r="G10" s="24" t="s">
        <v>31</v>
      </c>
      <c r="H10" s="23" t="s">
        <v>32</v>
      </c>
      <c r="I10" s="9"/>
      <c r="J10" s="26">
        <v>5</v>
      </c>
      <c r="K10" s="9">
        <f t="shared" ref="K10:K16" si="0">I10*J10</f>
        <v>0</v>
      </c>
      <c r="L10" s="10">
        <v>0.23</v>
      </c>
      <c r="M10" s="9">
        <f t="shared" ref="M10:M16" si="1">K10*1.23</f>
        <v>0</v>
      </c>
    </row>
    <row r="11" spans="3:13" ht="28.8" x14ac:dyDescent="0.3">
      <c r="C11" s="8" t="s">
        <v>3</v>
      </c>
      <c r="D11" s="23">
        <v>520011688</v>
      </c>
      <c r="E11" s="24" t="s">
        <v>33</v>
      </c>
      <c r="F11" s="23" t="s">
        <v>27</v>
      </c>
      <c r="G11" s="24" t="s">
        <v>34</v>
      </c>
      <c r="H11" s="23" t="s">
        <v>35</v>
      </c>
      <c r="I11" s="9"/>
      <c r="J11" s="26">
        <v>3</v>
      </c>
      <c r="K11" s="9">
        <f t="shared" si="0"/>
        <v>0</v>
      </c>
      <c r="L11" s="10">
        <v>0.23</v>
      </c>
      <c r="M11" s="9">
        <f t="shared" si="1"/>
        <v>0</v>
      </c>
    </row>
    <row r="12" spans="3:13" ht="28.8" x14ac:dyDescent="0.3">
      <c r="C12" s="8" t="s">
        <v>4</v>
      </c>
      <c r="D12" s="23">
        <v>520011871</v>
      </c>
      <c r="E12" s="23" t="s">
        <v>36</v>
      </c>
      <c r="F12" s="23" t="s">
        <v>27</v>
      </c>
      <c r="G12" s="24" t="s">
        <v>37</v>
      </c>
      <c r="H12" s="23" t="s">
        <v>38</v>
      </c>
      <c r="I12" s="9"/>
      <c r="J12" s="26">
        <v>2</v>
      </c>
      <c r="K12" s="9">
        <f t="shared" si="0"/>
        <v>0</v>
      </c>
      <c r="L12" s="10">
        <v>0.23</v>
      </c>
      <c r="M12" s="9">
        <f t="shared" si="1"/>
        <v>0</v>
      </c>
    </row>
    <row r="13" spans="3:13" ht="28.8" x14ac:dyDescent="0.3">
      <c r="C13" s="8" t="s">
        <v>5</v>
      </c>
      <c r="D13" s="23">
        <v>520012008</v>
      </c>
      <c r="E13" s="23" t="s">
        <v>39</v>
      </c>
      <c r="F13" s="23" t="s">
        <v>27</v>
      </c>
      <c r="G13" s="24" t="s">
        <v>40</v>
      </c>
      <c r="H13" s="23" t="s">
        <v>41</v>
      </c>
      <c r="I13" s="9"/>
      <c r="J13" s="26">
        <v>2</v>
      </c>
      <c r="K13" s="9">
        <f t="shared" si="0"/>
        <v>0</v>
      </c>
      <c r="L13" s="10">
        <v>0.23</v>
      </c>
      <c r="M13" s="9">
        <f t="shared" si="1"/>
        <v>0</v>
      </c>
    </row>
    <row r="14" spans="3:13" ht="28.8" x14ac:dyDescent="0.3">
      <c r="C14" s="8" t="s">
        <v>7</v>
      </c>
      <c r="D14" s="23">
        <v>520013113</v>
      </c>
      <c r="E14" s="24" t="s">
        <v>42</v>
      </c>
      <c r="F14" s="23" t="s">
        <v>27</v>
      </c>
      <c r="G14" s="24" t="s">
        <v>43</v>
      </c>
      <c r="H14" s="23" t="s">
        <v>44</v>
      </c>
      <c r="I14" s="9"/>
      <c r="J14" s="26">
        <v>2</v>
      </c>
      <c r="K14" s="9">
        <f t="shared" si="0"/>
        <v>0</v>
      </c>
      <c r="L14" s="10">
        <v>0.23</v>
      </c>
      <c r="M14" s="9">
        <f t="shared" si="1"/>
        <v>0</v>
      </c>
    </row>
    <row r="15" spans="3:13" x14ac:dyDescent="0.3">
      <c r="C15" s="8" t="s">
        <v>8</v>
      </c>
      <c r="D15" s="23">
        <v>520014591</v>
      </c>
      <c r="E15" s="23" t="s">
        <v>45</v>
      </c>
      <c r="F15" s="23" t="s">
        <v>27</v>
      </c>
      <c r="G15" s="23" t="s">
        <v>46</v>
      </c>
      <c r="H15" s="23" t="s">
        <v>32</v>
      </c>
      <c r="I15" s="9"/>
      <c r="J15" s="26">
        <v>2</v>
      </c>
      <c r="K15" s="9">
        <f t="shared" si="0"/>
        <v>0</v>
      </c>
      <c r="L15" s="10">
        <v>0.23</v>
      </c>
      <c r="M15" s="9">
        <f t="shared" si="1"/>
        <v>0</v>
      </c>
    </row>
    <row r="16" spans="3:13" ht="28.8" x14ac:dyDescent="0.3">
      <c r="C16" s="8" t="s">
        <v>9</v>
      </c>
      <c r="D16" s="23">
        <v>520014979</v>
      </c>
      <c r="E16" s="23" t="s">
        <v>47</v>
      </c>
      <c r="F16" s="23" t="s">
        <v>27</v>
      </c>
      <c r="G16" s="24" t="s">
        <v>48</v>
      </c>
      <c r="H16" s="23" t="s">
        <v>41</v>
      </c>
      <c r="I16" s="9"/>
      <c r="J16" s="30">
        <v>2</v>
      </c>
      <c r="K16" s="9">
        <f t="shared" si="0"/>
        <v>0</v>
      </c>
      <c r="L16" s="10">
        <v>0.23</v>
      </c>
      <c r="M16" s="9">
        <f t="shared" si="1"/>
        <v>0</v>
      </c>
    </row>
    <row r="17" spans="3:13" ht="36" customHeight="1" x14ac:dyDescent="0.3">
      <c r="C17" s="21" t="s">
        <v>19</v>
      </c>
      <c r="D17" s="27"/>
      <c r="E17" s="27"/>
      <c r="F17" s="27"/>
      <c r="G17" s="27"/>
      <c r="H17" s="27"/>
      <c r="I17" s="28"/>
      <c r="J17" s="29" t="s">
        <v>6</v>
      </c>
      <c r="K17" s="11">
        <f>SUM(K9:K16)</f>
        <v>0</v>
      </c>
      <c r="L17" s="12">
        <v>0.23</v>
      </c>
      <c r="M17" s="11">
        <f>SUM(M9:M16)</f>
        <v>0</v>
      </c>
    </row>
    <row r="20" spans="3:13" x14ac:dyDescent="0.3">
      <c r="E20" s="13"/>
      <c r="F20" s="13"/>
      <c r="G20" s="13"/>
      <c r="H20" s="13"/>
    </row>
    <row r="21" spans="3:13" x14ac:dyDescent="0.3">
      <c r="E21" s="13"/>
      <c r="F21" s="13"/>
      <c r="G21" s="13"/>
      <c r="H21" s="13"/>
    </row>
    <row r="22" spans="3:13" x14ac:dyDescent="0.3">
      <c r="E22" s="13"/>
      <c r="F22" s="13"/>
      <c r="G22" s="18"/>
      <c r="H22" s="18"/>
    </row>
    <row r="23" spans="3:13" ht="15.6" x14ac:dyDescent="0.3">
      <c r="E23" s="13"/>
      <c r="F23" s="13"/>
      <c r="G23" s="14" t="s">
        <v>21</v>
      </c>
      <c r="H23" s="13"/>
    </row>
  </sheetData>
  <mergeCells count="6">
    <mergeCell ref="G22:H22"/>
    <mergeCell ref="K2:M2"/>
    <mergeCell ref="K3:M3"/>
    <mergeCell ref="C17:I17"/>
    <mergeCell ref="C4:J4"/>
    <mergeCell ref="C2:J2"/>
  </mergeCells>
  <pageMargins left="0.70866141732283472" right="0.70866141732283472" top="0.74803149606299213" bottom="0.74803149606299213" header="0.31496062992125984" footer="0.31496062992125984"/>
  <pageSetup paperSize="9" scale="7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Budkiewicz</dc:creator>
  <cp:lastModifiedBy>Luiza Budkiewicz</cp:lastModifiedBy>
  <cp:lastPrinted>2022-03-31T08:20:01Z</cp:lastPrinted>
  <dcterms:created xsi:type="dcterms:W3CDTF">2021-04-16T04:59:41Z</dcterms:created>
  <dcterms:modified xsi:type="dcterms:W3CDTF">2026-03-12T08:11:34Z</dcterms:modified>
</cp:coreProperties>
</file>