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5\154_2025\"/>
    </mc:Choice>
  </mc:AlternateContent>
  <xr:revisionPtr revIDLastSave="0" documentId="13_ncr:1_{4056A550-0646-4B4C-A68D-447CD1AF41F8}" xr6:coauthVersionLast="47" xr6:coauthVersionMax="47" xr10:uidLastSave="{00000000-0000-0000-0000-000000000000}"/>
  <bookViews>
    <workbookView xWindow="-38510" yWindow="-2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9" i="1"/>
  <c r="L9" i="1" s="1"/>
  <c r="L34" i="1" l="1"/>
  <c r="J34" i="1"/>
</calcChain>
</file>

<file path=xl/sharedStrings.xml><?xml version="1.0" encoding="utf-8"?>
<sst xmlns="http://schemas.openxmlformats.org/spreadsheetml/2006/main" count="117" uniqueCount="92">
  <si>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</si>
  <si>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</si>
  <si>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</si>
  <si>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</si>
  <si>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</si>
  <si>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</si>
  <si>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</si>
  <si>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</si>
  <si>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</si>
  <si>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</si>
  <si>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</si>
  <si>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</si>
  <si>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</si>
  <si>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</si>
  <si>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</si>
  <si>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</si>
  <si>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</si>
  <si>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</si>
  <si>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</si>
  <si>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</si>
  <si>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</si>
  <si>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</si>
  <si>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</si>
  <si>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</si>
  <si>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</si>
  <si>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</si>
  <si>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</si>
  <si>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</si>
  <si>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</si>
  <si>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</si>
  <si>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</si>
  <si>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</si>
  <si>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</si>
  <si>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</si>
  <si>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</si>
  <si>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</si>
  <si>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</si>
  <si>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Załącznik nr 1a do Siwz</t>
  </si>
  <si>
    <t>Dokument należy opatrzyć kwalifikowanym podpisem elektronicznym, podpisem zaufanym lub osobistym</t>
  </si>
  <si>
    <t>Dopuszczone oznaczenie przedmiotu zamówienia</t>
  </si>
  <si>
    <t>Dostawa filtrów oleju do autobusów</t>
  </si>
  <si>
    <t>postępowanie nr 154/NL/ŁK/25</t>
  </si>
  <si>
    <t>Wkład szeregowego filtra oleju 
z oringiem obudowy 
UNICO/MANN</t>
  </si>
  <si>
    <t>SZT.</t>
  </si>
  <si>
    <t>51.05504-0087 MAN
06.56930-3809 MAN
LE 12243/2X UNICO
H12 110/2X MANN</t>
  </si>
  <si>
    <t>Wkład separatora oleju odpowietrzenia 
skrzyni korbowej MAN</t>
  </si>
  <si>
    <t>MAN 51.01804-0024</t>
  </si>
  <si>
    <t>Wkład szeregowego filtra oleju MAN</t>
  </si>
  <si>
    <t>51.05504-0122 MAN
prod. Hengst</t>
  </si>
  <si>
    <t>Wkład filtra oleju skrzyni biegów VOITH</t>
  </si>
  <si>
    <t>VOITH 151.003.83712 VOITH
0520-721-579 SOLARIS
A.000.270.36.98 MERCEDES
A.000.277.37.95 MERCEDES</t>
  </si>
  <si>
    <t>Wkład puszkowy szeregowego filtra oleju</t>
  </si>
  <si>
    <t>38A2.001.003 SOLBUS
 LF9009 FLEETGUARD
3401544 CUMMINS
0120-390-054 SOLARIS</t>
  </si>
  <si>
    <t>HU 12140x MANN
A.457.180.00.09 MERCEDES</t>
  </si>
  <si>
    <t>Wkład filtra oleju hydrostatycznego napędu wentylatora
BOSCH/HENGST</t>
  </si>
  <si>
    <t>R 928 019 283 BOSCH REXROTH
R 902 484 811 BOSCH REXROTH
0000-031-668 SOLARIS</t>
  </si>
  <si>
    <t>Wkład główny szeregowego filtra oleju</t>
  </si>
  <si>
    <t>1397765 DAF
0131-506-050 SOLARIS 
HU 1297x MANN
OPTI-011-301 SOLARIS</t>
  </si>
  <si>
    <t>Wkład szeregowego filtra oleju hydrostatycznego napędu wentylatora
DONALDSON</t>
  </si>
  <si>
    <t>P171533 DONALDSONA
0132-023-000 SOLARIS
81.06668-0006 MAN</t>
  </si>
  <si>
    <t>Wkład puszkowy-wirujący 
odśrodkowego filtra oleju
MANN/DAF</t>
  </si>
  <si>
    <t>0120-301-470 SOLARIS
ZR903X MANN
1376.481 DAF
OZ 5D MAHLE
0170-386-000 SOLARIS
0120-310-085 SOLARIS
OPTI-011-302 SOLARIS</t>
  </si>
  <si>
    <t>Wkład filtra oleju napędu wentylatora
DAF/MANN</t>
  </si>
  <si>
    <t>H 957/1MANN
0590321 DAF
0120-432-645 SOLARIS</t>
  </si>
  <si>
    <t>Wkład filtra oleju układu kierowniczego
H 601/4</t>
  </si>
  <si>
    <t xml:space="preserve">5104-504-020 SOALRIS
 81.47301-6005 MAN
A.000.466.28.04 MERCEDES
03A119.045001 SOLBUS
FA8401A SOGEFI FILTRATION </t>
  </si>
  <si>
    <t xml:space="preserve"> Wkład puszkowy szeregowego filtra oleju
FLEETGUARD/CUMMINS</t>
  </si>
  <si>
    <t>LF16015 FLEETGUARD
 4989314 CUMMINS
0120-390-154 SOLARIS
0000-006-830 SOALRIS
0004-161-202 SOLARIS</t>
  </si>
  <si>
    <t>Wkład filtra odpowietrzania skrzyni korbowej
FLEETGUARD/CUMMINS</t>
  </si>
  <si>
    <t>CV52055 FLEETGUARD
5288839 CUMMINS
0120-303-179 SOLARIS</t>
  </si>
  <si>
    <t>Wkład szeregowego filtra oleju DAF</t>
  </si>
  <si>
    <t>5300-020-019 SOLARIS
0120-302-571 SOLARIS
2129253 DAF</t>
  </si>
  <si>
    <t>Wkład puszkowy -wirujący 
odśrodkowego filtra oleju
DAF</t>
  </si>
  <si>
    <t>1928869 DAF
0120-302-573 SOLARIS</t>
  </si>
  <si>
    <t>Wkład filtra oleju napędu wentylatora 
MAHLE</t>
  </si>
  <si>
    <t>A.628.551.02.89 MERCEDES
HC 28 MAHLE</t>
  </si>
  <si>
    <t>Wkład filtra oleju 
hydraulicznego napędu wentylatora
OPTILINE</t>
  </si>
  <si>
    <t xml:space="preserve"> OPTI-011-200 SOLARIS
0004-027-944 SOLARIS</t>
  </si>
  <si>
    <t>Filtr oleju kpl OX 423/9D (wkład+oring)
MAHLE</t>
  </si>
  <si>
    <t>MAHLE OX 423/9D ECO (typ)/MAHLE 72348839
 A.470.180.03.09 MERCEDES</t>
  </si>
  <si>
    <t xml:space="preserve">Filtr oleju skrzyni biegów ZF EcoLife 6AP 1200B (Oring ZF 0501.322.914 
 +wkład filtra 4181.179.003 ZF) </t>
  </si>
  <si>
    <t>A.936.180.00.09 MERCEDES
E181H D252 HENGST</t>
  </si>
  <si>
    <t xml:space="preserve"> Filtr oleju skrzyni biegów ZF EcoLife 6AP 1200B (Oring ZF 0501.322.914 
+wkład filtra 4181.179.003 ZF) </t>
  </si>
  <si>
    <t>A.000.277.33.95 MERCEDES
4181.298.002 ZF
0501.325.886 ZF</t>
  </si>
  <si>
    <t>Wkład filtra oleju 
hydrostatycznego napędu wentylatora</t>
  </si>
  <si>
    <t>81.06668-0009*MAN</t>
  </si>
  <si>
    <t>Wkład filtra oleju hydrostatycznego napędu wentylatora DONALDSON</t>
  </si>
  <si>
    <t>A.628.553.01.03 MERCEDES
P766205 DONALDSON</t>
  </si>
  <si>
    <t>Zestaw obsługowy (wkład filtra oleju+świece+podkładka)</t>
  </si>
  <si>
    <t>2834277 SCANIA</t>
  </si>
  <si>
    <t>Wkład filtra oleju hydrostatycznego napędu wentylatora MANN</t>
  </si>
  <si>
    <t>1733658 SCANIA
H 962 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</si>
</sst>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L40"/>
  <sheetViews>
    <sheetView tabSelected="1" workbookViewId="0">
      <selection activeCell="U30" sqref="U30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26953125" style="1" customWidth="1"/>
    <col min="5" max="5" width="36" style="1" customWidth="1"/>
    <col min="6" max="6" width="4.453125" style="1" customWidth="1"/>
    <col min="7" max="7" width="29.7265625" style="1" customWidth="1"/>
    <col min="8" max="8" width="11.453125" style="5" customWidth="1"/>
    <col min="9" max="9" width="9.54296875" style="1" customWidth="1"/>
    <col min="10" max="10" width="11" style="1" customWidth="1"/>
    <col min="11" max="11" width="9.26953125" style="1"/>
    <col min="12" max="12" width="13.26953125" style="1" customWidth="1"/>
    <col min="13" max="16384" width="9.26953125" style="1"/>
  </cols>
  <sheetData>
    <row r="2" spans="3:12" ht="30" customHeight="1" x14ac:dyDescent="0.35">
      <c r="C2" s="24" t="s">
        <v>35</v>
      </c>
      <c r="D2" s="24"/>
      <c r="E2" s="24"/>
      <c r="F2" s="24"/>
      <c r="G2" s="24"/>
      <c r="H2" s="24"/>
      <c r="I2" s="24"/>
      <c r="J2" s="20" t="s">
        <v>37</v>
      </c>
      <c r="K2" s="20"/>
      <c r="L2" s="20"/>
    </row>
    <row r="3" spans="3:12" ht="30" customHeight="1" x14ac:dyDescent="0.35">
      <c r="C3" s="2"/>
      <c r="D3" s="2"/>
      <c r="E3" s="2"/>
      <c r="F3" s="2"/>
      <c r="G3" s="2"/>
      <c r="H3" s="3"/>
      <c r="I3" s="2"/>
      <c r="J3" s="20" t="s">
        <v>41</v>
      </c>
      <c r="K3" s="20"/>
      <c r="L3" s="20"/>
    </row>
    <row r="4" spans="3:12" ht="30" customHeight="1" x14ac:dyDescent="0.35">
      <c r="C4" s="24" t="s">
        <v>40</v>
      </c>
      <c r="D4" s="24"/>
      <c r="E4" s="24"/>
      <c r="F4" s="24"/>
      <c r="G4" s="24"/>
      <c r="H4" s="24"/>
      <c r="I4" s="24"/>
    </row>
    <row r="5" spans="3:12" ht="21" x14ac:dyDescent="0.5">
      <c r="D5" s="4"/>
      <c r="E5" s="4"/>
      <c r="F5" s="4"/>
      <c r="G5" s="4"/>
    </row>
    <row r="6" spans="3:12" ht="21" x14ac:dyDescent="0.5">
      <c r="D6" s="4"/>
      <c r="E6" s="4"/>
      <c r="F6" s="4"/>
      <c r="G6" s="4"/>
    </row>
    <row r="7" spans="3:12" s="8" customFormat="1" ht="29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39</v>
      </c>
      <c r="H7" s="7" t="s">
        <v>30</v>
      </c>
      <c r="I7" s="6" t="s">
        <v>31</v>
      </c>
      <c r="J7" s="6" t="s">
        <v>32</v>
      </c>
      <c r="K7" s="6" t="s">
        <v>33</v>
      </c>
      <c r="L7" s="6" t="s">
        <v>34</v>
      </c>
    </row>
    <row r="8" spans="3:12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</row>
    <row r="9" spans="3:12" ht="58" x14ac:dyDescent="0.35">
      <c r="C9" s="10" t="s">
        <v>1</v>
      </c>
      <c r="D9" s="11">
        <v>500000003</v>
      </c>
      <c r="E9" s="11" t="s">
        <v>42</v>
      </c>
      <c r="F9" s="11" t="s">
        <v>43</v>
      </c>
      <c r="G9" s="11" t="s">
        <v>44</v>
      </c>
      <c r="H9" s="12"/>
      <c r="I9" s="10">
        <v>350</v>
      </c>
      <c r="J9" s="12">
        <f>H9*I9</f>
        <v>0</v>
      </c>
      <c r="K9" s="13">
        <v>0.23</v>
      </c>
      <c r="L9" s="12">
        <f>J9*1.23</f>
        <v>0</v>
      </c>
    </row>
    <row r="10" spans="3:12" ht="29" x14ac:dyDescent="0.35">
      <c r="C10" s="10" t="s">
        <v>2</v>
      </c>
      <c r="D10" s="11">
        <v>500000251</v>
      </c>
      <c r="E10" s="11" t="s">
        <v>45</v>
      </c>
      <c r="F10" s="11" t="s">
        <v>43</v>
      </c>
      <c r="G10" s="11" t="s">
        <v>46</v>
      </c>
      <c r="H10" s="12"/>
      <c r="I10" s="10">
        <v>165</v>
      </c>
      <c r="J10" s="12">
        <f t="shared" ref="J10:J33" si="0">H10*I10</f>
        <v>0</v>
      </c>
      <c r="K10" s="13">
        <v>0.23</v>
      </c>
      <c r="L10" s="12">
        <f t="shared" ref="L10:L33" si="1">J10*1.23</f>
        <v>0</v>
      </c>
    </row>
    <row r="11" spans="3:12" ht="29" x14ac:dyDescent="0.35">
      <c r="C11" s="10" t="s">
        <v>3</v>
      </c>
      <c r="D11" s="11">
        <v>500000292</v>
      </c>
      <c r="E11" s="11" t="s">
        <v>47</v>
      </c>
      <c r="F11" s="11" t="s">
        <v>43</v>
      </c>
      <c r="G11" s="11" t="s">
        <v>48</v>
      </c>
      <c r="H11" s="12"/>
      <c r="I11" s="10">
        <v>165</v>
      </c>
      <c r="J11" s="12">
        <f t="shared" si="0"/>
        <v>0</v>
      </c>
      <c r="K11" s="13">
        <v>0.23</v>
      </c>
      <c r="L11" s="12">
        <f t="shared" si="1"/>
        <v>0</v>
      </c>
    </row>
    <row r="12" spans="3:12" ht="58" x14ac:dyDescent="0.35">
      <c r="C12" s="10" t="s">
        <v>4</v>
      </c>
      <c r="D12" s="11">
        <v>500000699</v>
      </c>
      <c r="E12" s="11" t="s">
        <v>49</v>
      </c>
      <c r="F12" s="11" t="s">
        <v>43</v>
      </c>
      <c r="G12" s="11" t="s">
        <v>50</v>
      </c>
      <c r="H12" s="12"/>
      <c r="I12" s="10">
        <v>550</v>
      </c>
      <c r="J12" s="12">
        <f t="shared" si="0"/>
        <v>0</v>
      </c>
      <c r="K12" s="13">
        <v>0.23</v>
      </c>
      <c r="L12" s="12">
        <f t="shared" si="1"/>
        <v>0</v>
      </c>
    </row>
    <row r="13" spans="3:12" ht="58" x14ac:dyDescent="0.35">
      <c r="C13" s="10" t="s">
        <v>5</v>
      </c>
      <c r="D13" s="11">
        <v>500004324</v>
      </c>
      <c r="E13" s="11" t="s">
        <v>51</v>
      </c>
      <c r="F13" s="11" t="s">
        <v>43</v>
      </c>
      <c r="G13" s="11" t="s">
        <v>52</v>
      </c>
      <c r="H13" s="12"/>
      <c r="I13" s="10">
        <v>300</v>
      </c>
      <c r="J13" s="12">
        <f t="shared" si="0"/>
        <v>0</v>
      </c>
      <c r="K13" s="13">
        <v>0.23</v>
      </c>
      <c r="L13" s="12">
        <f t="shared" si="1"/>
        <v>0</v>
      </c>
    </row>
    <row r="14" spans="3:12" ht="29" x14ac:dyDescent="0.35">
      <c r="C14" s="10" t="s">
        <v>7</v>
      </c>
      <c r="D14" s="11">
        <v>500004394</v>
      </c>
      <c r="E14" s="11" t="s">
        <v>51</v>
      </c>
      <c r="F14" s="11" t="s">
        <v>43</v>
      </c>
      <c r="G14" s="11" t="s">
        <v>53</v>
      </c>
      <c r="H14" s="12"/>
      <c r="I14" s="10">
        <v>110</v>
      </c>
      <c r="J14" s="12">
        <f t="shared" si="0"/>
        <v>0</v>
      </c>
      <c r="K14" s="13">
        <v>0.23</v>
      </c>
      <c r="L14" s="12">
        <f t="shared" si="1"/>
        <v>0</v>
      </c>
    </row>
    <row r="15" spans="3:12" ht="43.5" x14ac:dyDescent="0.35">
      <c r="C15" s="10" t="s">
        <v>8</v>
      </c>
      <c r="D15" s="11">
        <v>500004460</v>
      </c>
      <c r="E15" s="11" t="s">
        <v>54</v>
      </c>
      <c r="F15" s="11" t="s">
        <v>43</v>
      </c>
      <c r="G15" s="11" t="s">
        <v>55</v>
      </c>
      <c r="H15" s="12"/>
      <c r="I15" s="10">
        <v>350</v>
      </c>
      <c r="J15" s="12">
        <f t="shared" si="0"/>
        <v>0</v>
      </c>
      <c r="K15" s="13">
        <v>0.23</v>
      </c>
      <c r="L15" s="12">
        <f t="shared" si="1"/>
        <v>0</v>
      </c>
    </row>
    <row r="16" spans="3:12" ht="58" x14ac:dyDescent="0.35">
      <c r="C16" s="10" t="s">
        <v>9</v>
      </c>
      <c r="D16" s="11">
        <v>500004689</v>
      </c>
      <c r="E16" s="11" t="s">
        <v>56</v>
      </c>
      <c r="F16" s="11" t="s">
        <v>43</v>
      </c>
      <c r="G16" s="11" t="s">
        <v>57</v>
      </c>
      <c r="H16" s="12"/>
      <c r="I16" s="10">
        <v>820</v>
      </c>
      <c r="J16" s="12">
        <f t="shared" si="0"/>
        <v>0</v>
      </c>
      <c r="K16" s="13">
        <v>0.23</v>
      </c>
      <c r="L16" s="12">
        <f t="shared" si="1"/>
        <v>0</v>
      </c>
    </row>
    <row r="17" spans="3:12" ht="43.5" x14ac:dyDescent="0.35">
      <c r="C17" s="10" t="s">
        <v>10</v>
      </c>
      <c r="D17" s="11">
        <v>500004692</v>
      </c>
      <c r="E17" s="11" t="s">
        <v>58</v>
      </c>
      <c r="F17" s="11" t="s">
        <v>43</v>
      </c>
      <c r="G17" s="11" t="s">
        <v>59</v>
      </c>
      <c r="H17" s="12"/>
      <c r="I17" s="10">
        <v>375</v>
      </c>
      <c r="J17" s="12">
        <f t="shared" si="0"/>
        <v>0</v>
      </c>
      <c r="K17" s="13">
        <v>0.23</v>
      </c>
      <c r="L17" s="12">
        <f t="shared" si="1"/>
        <v>0</v>
      </c>
    </row>
    <row r="18" spans="3:12" ht="101.5" x14ac:dyDescent="0.35">
      <c r="C18" s="10" t="s">
        <v>11</v>
      </c>
      <c r="D18" s="11">
        <v>500004703</v>
      </c>
      <c r="E18" s="11" t="s">
        <v>60</v>
      </c>
      <c r="F18" s="11" t="s">
        <v>43</v>
      </c>
      <c r="G18" s="11" t="s">
        <v>61</v>
      </c>
      <c r="H18" s="12"/>
      <c r="I18" s="10">
        <v>805</v>
      </c>
      <c r="J18" s="12">
        <f t="shared" si="0"/>
        <v>0</v>
      </c>
      <c r="K18" s="13">
        <v>0.23</v>
      </c>
      <c r="L18" s="12">
        <f t="shared" si="1"/>
        <v>0</v>
      </c>
    </row>
    <row r="19" spans="3:12" ht="43.5" x14ac:dyDescent="0.35">
      <c r="C19" s="10" t="s">
        <v>12</v>
      </c>
      <c r="D19" s="11">
        <v>500004785</v>
      </c>
      <c r="E19" s="11" t="s">
        <v>62</v>
      </c>
      <c r="F19" s="11" t="s">
        <v>43</v>
      </c>
      <c r="G19" s="11" t="s">
        <v>63</v>
      </c>
      <c r="H19" s="12"/>
      <c r="I19" s="10">
        <v>195</v>
      </c>
      <c r="J19" s="12">
        <f t="shared" si="0"/>
        <v>0</v>
      </c>
      <c r="K19" s="13">
        <v>0.23</v>
      </c>
      <c r="L19" s="12">
        <f t="shared" si="1"/>
        <v>0</v>
      </c>
    </row>
    <row r="20" spans="3:12" ht="72.5" x14ac:dyDescent="0.35">
      <c r="C20" s="10" t="s">
        <v>13</v>
      </c>
      <c r="D20" s="11">
        <v>500005174</v>
      </c>
      <c r="E20" s="11" t="s">
        <v>64</v>
      </c>
      <c r="F20" s="11" t="s">
        <v>43</v>
      </c>
      <c r="G20" s="11" t="s">
        <v>65</v>
      </c>
      <c r="H20" s="12"/>
      <c r="I20" s="10">
        <v>500</v>
      </c>
      <c r="J20" s="12">
        <f t="shared" si="0"/>
        <v>0</v>
      </c>
      <c r="K20" s="13">
        <v>0.23</v>
      </c>
      <c r="L20" s="12">
        <f t="shared" si="1"/>
        <v>0</v>
      </c>
    </row>
    <row r="21" spans="3:12" ht="72.5" x14ac:dyDescent="0.35">
      <c r="C21" s="10" t="s">
        <v>14</v>
      </c>
      <c r="D21" s="11">
        <v>500007188</v>
      </c>
      <c r="E21" s="11" t="s">
        <v>66</v>
      </c>
      <c r="F21" s="11" t="s">
        <v>43</v>
      </c>
      <c r="G21" s="11" t="s">
        <v>67</v>
      </c>
      <c r="H21" s="12"/>
      <c r="I21" s="10">
        <v>230</v>
      </c>
      <c r="J21" s="12">
        <f t="shared" si="0"/>
        <v>0</v>
      </c>
      <c r="K21" s="13">
        <v>0.23</v>
      </c>
      <c r="L21" s="12">
        <f t="shared" si="1"/>
        <v>0</v>
      </c>
    </row>
    <row r="22" spans="3:12" ht="43.5" x14ac:dyDescent="0.35">
      <c r="C22" s="10" t="s">
        <v>15</v>
      </c>
      <c r="D22" s="11">
        <v>500007336</v>
      </c>
      <c r="E22" s="11" t="s">
        <v>68</v>
      </c>
      <c r="F22" s="11" t="s">
        <v>43</v>
      </c>
      <c r="G22" s="11" t="s">
        <v>69</v>
      </c>
      <c r="H22" s="12"/>
      <c r="I22" s="10">
        <v>120</v>
      </c>
      <c r="J22" s="12">
        <f t="shared" si="0"/>
        <v>0</v>
      </c>
      <c r="K22" s="13">
        <v>0.23</v>
      </c>
      <c r="L22" s="12">
        <f t="shared" si="1"/>
        <v>0</v>
      </c>
    </row>
    <row r="23" spans="3:12" ht="43.5" x14ac:dyDescent="0.35">
      <c r="C23" s="10" t="s">
        <v>16</v>
      </c>
      <c r="D23" s="11">
        <v>500007398</v>
      </c>
      <c r="E23" s="11" t="s">
        <v>70</v>
      </c>
      <c r="F23" s="11" t="s">
        <v>43</v>
      </c>
      <c r="G23" s="11" t="s">
        <v>71</v>
      </c>
      <c r="H23" s="12"/>
      <c r="I23" s="10">
        <v>400</v>
      </c>
      <c r="J23" s="12">
        <f t="shared" si="0"/>
        <v>0</v>
      </c>
      <c r="K23" s="13">
        <v>0.23</v>
      </c>
      <c r="L23" s="12">
        <f t="shared" si="1"/>
        <v>0</v>
      </c>
    </row>
    <row r="24" spans="3:12" ht="43.5" x14ac:dyDescent="0.35">
      <c r="C24" s="10" t="s">
        <v>17</v>
      </c>
      <c r="D24" s="11">
        <v>500007399</v>
      </c>
      <c r="E24" s="11" t="s">
        <v>72</v>
      </c>
      <c r="F24" s="11" t="s">
        <v>43</v>
      </c>
      <c r="G24" s="11" t="s">
        <v>73</v>
      </c>
      <c r="H24" s="12"/>
      <c r="I24" s="10">
        <v>400</v>
      </c>
      <c r="J24" s="12">
        <f t="shared" si="0"/>
        <v>0</v>
      </c>
      <c r="K24" s="13">
        <v>0.23</v>
      </c>
      <c r="L24" s="12">
        <f t="shared" si="1"/>
        <v>0</v>
      </c>
    </row>
    <row r="25" spans="3:12" ht="29" x14ac:dyDescent="0.35">
      <c r="C25" s="10" t="s">
        <v>18</v>
      </c>
      <c r="D25" s="11">
        <v>500007623</v>
      </c>
      <c r="E25" s="11" t="s">
        <v>74</v>
      </c>
      <c r="F25" s="11" t="s">
        <v>43</v>
      </c>
      <c r="G25" s="11" t="s">
        <v>75</v>
      </c>
      <c r="H25" s="12"/>
      <c r="I25" s="10">
        <v>50</v>
      </c>
      <c r="J25" s="12">
        <f t="shared" si="0"/>
        <v>0</v>
      </c>
      <c r="K25" s="13">
        <v>0.23</v>
      </c>
      <c r="L25" s="12">
        <f t="shared" si="1"/>
        <v>0</v>
      </c>
    </row>
    <row r="26" spans="3:12" ht="43.5" x14ac:dyDescent="0.35">
      <c r="C26" s="10" t="s">
        <v>19</v>
      </c>
      <c r="D26" s="11">
        <v>500011120</v>
      </c>
      <c r="E26" s="11" t="s">
        <v>76</v>
      </c>
      <c r="F26" s="11" t="s">
        <v>43</v>
      </c>
      <c r="G26" s="11" t="s">
        <v>77</v>
      </c>
      <c r="H26" s="12"/>
      <c r="I26" s="10">
        <v>120</v>
      </c>
      <c r="J26" s="12">
        <f t="shared" si="0"/>
        <v>0</v>
      </c>
      <c r="K26" s="13">
        <v>0.23</v>
      </c>
      <c r="L26" s="12">
        <f t="shared" si="1"/>
        <v>0</v>
      </c>
    </row>
    <row r="27" spans="3:12" ht="43.5" x14ac:dyDescent="0.35">
      <c r="C27" s="10" t="s">
        <v>20</v>
      </c>
      <c r="D27" s="11">
        <v>500011182</v>
      </c>
      <c r="E27" s="11" t="s">
        <v>78</v>
      </c>
      <c r="F27" s="11" t="s">
        <v>43</v>
      </c>
      <c r="G27" s="11" t="s">
        <v>79</v>
      </c>
      <c r="H27" s="12"/>
      <c r="I27" s="10">
        <v>115</v>
      </c>
      <c r="J27" s="12">
        <f t="shared" si="0"/>
        <v>0</v>
      </c>
      <c r="K27" s="13">
        <v>0.23</v>
      </c>
      <c r="L27" s="12">
        <f t="shared" si="1"/>
        <v>0</v>
      </c>
    </row>
    <row r="28" spans="3:12" ht="43.5" x14ac:dyDescent="0.35">
      <c r="C28" s="10" t="s">
        <v>21</v>
      </c>
      <c r="D28" s="11">
        <v>500011201</v>
      </c>
      <c r="E28" s="11" t="s">
        <v>80</v>
      </c>
      <c r="F28" s="11" t="s">
        <v>43</v>
      </c>
      <c r="G28" s="11" t="s">
        <v>81</v>
      </c>
      <c r="H28" s="12"/>
      <c r="I28" s="10">
        <v>95</v>
      </c>
      <c r="J28" s="12">
        <f t="shared" si="0"/>
        <v>0</v>
      </c>
      <c r="K28" s="13">
        <v>0.23</v>
      </c>
      <c r="L28" s="12">
        <f t="shared" si="1"/>
        <v>0</v>
      </c>
    </row>
    <row r="29" spans="3:12" ht="43.5" x14ac:dyDescent="0.35">
      <c r="C29" s="10" t="s">
        <v>22</v>
      </c>
      <c r="D29" s="11">
        <v>500011588</v>
      </c>
      <c r="E29" s="11" t="s">
        <v>82</v>
      </c>
      <c r="F29" s="11" t="s">
        <v>43</v>
      </c>
      <c r="G29" s="11" t="s">
        <v>83</v>
      </c>
      <c r="H29" s="12"/>
      <c r="I29" s="10">
        <v>200</v>
      </c>
      <c r="J29" s="12">
        <f t="shared" si="0"/>
        <v>0</v>
      </c>
      <c r="K29" s="13">
        <v>0.23</v>
      </c>
      <c r="L29" s="12">
        <f t="shared" si="1"/>
        <v>0</v>
      </c>
    </row>
    <row r="30" spans="3:12" ht="29" x14ac:dyDescent="0.35">
      <c r="C30" s="10" t="s">
        <v>23</v>
      </c>
      <c r="D30" s="11">
        <v>500012266</v>
      </c>
      <c r="E30" s="11" t="s">
        <v>84</v>
      </c>
      <c r="F30" s="11" t="s">
        <v>43</v>
      </c>
      <c r="G30" s="11" t="s">
        <v>85</v>
      </c>
      <c r="H30" s="12"/>
      <c r="I30" s="10">
        <v>130</v>
      </c>
      <c r="J30" s="12">
        <f t="shared" si="0"/>
        <v>0</v>
      </c>
      <c r="K30" s="13">
        <v>0.23</v>
      </c>
      <c r="L30" s="12">
        <f t="shared" si="1"/>
        <v>0</v>
      </c>
    </row>
    <row r="31" spans="3:12" ht="29" x14ac:dyDescent="0.35">
      <c r="C31" s="10" t="s">
        <v>24</v>
      </c>
      <c r="D31" s="11">
        <v>500013865</v>
      </c>
      <c r="E31" s="11" t="s">
        <v>86</v>
      </c>
      <c r="F31" s="11" t="s">
        <v>43</v>
      </c>
      <c r="G31" s="11" t="s">
        <v>87</v>
      </c>
      <c r="H31" s="12"/>
      <c r="I31" s="10">
        <v>35</v>
      </c>
      <c r="J31" s="12">
        <f t="shared" si="0"/>
        <v>0</v>
      </c>
      <c r="K31" s="13">
        <v>0.23</v>
      </c>
      <c r="L31" s="12">
        <f t="shared" si="1"/>
        <v>0</v>
      </c>
    </row>
    <row r="32" spans="3:12" ht="29" x14ac:dyDescent="0.35">
      <c r="C32" s="10" t="s">
        <v>25</v>
      </c>
      <c r="D32" s="11">
        <v>500015333</v>
      </c>
      <c r="E32" s="11" t="s">
        <v>88</v>
      </c>
      <c r="F32" s="11" t="s">
        <v>43</v>
      </c>
      <c r="G32" s="11" t="s">
        <v>89</v>
      </c>
      <c r="H32" s="12"/>
      <c r="I32" s="10">
        <v>70</v>
      </c>
      <c r="J32" s="12">
        <f t="shared" si="0"/>
        <v>0</v>
      </c>
      <c r="K32" s="13">
        <v>0.23</v>
      </c>
      <c r="L32" s="12">
        <f t="shared" si="1"/>
        <v>0</v>
      </c>
    </row>
    <row r="33" spans="3:12" ht="29" x14ac:dyDescent="0.35">
      <c r="C33" s="10" t="s">
        <v>26</v>
      </c>
      <c r="D33" s="11">
        <v>500015334</v>
      </c>
      <c r="E33" s="11" t="s">
        <v>90</v>
      </c>
      <c r="F33" s="11" t="s">
        <v>43</v>
      </c>
      <c r="G33" s="11" t="s">
        <v>91</v>
      </c>
      <c r="H33" s="12"/>
      <c r="I33" s="10">
        <v>35</v>
      </c>
      <c r="J33" s="12">
        <f t="shared" si="0"/>
        <v>0</v>
      </c>
      <c r="K33" s="13">
        <v>0.23</v>
      </c>
      <c r="L33" s="12">
        <f t="shared" si="1"/>
        <v>0</v>
      </c>
    </row>
    <row r="34" spans="3:12" ht="36" customHeight="1" x14ac:dyDescent="0.35">
      <c r="C34" s="21" t="s">
        <v>36</v>
      </c>
      <c r="D34" s="22"/>
      <c r="E34" s="22"/>
      <c r="F34" s="22"/>
      <c r="G34" s="22"/>
      <c r="H34" s="23"/>
      <c r="I34" s="14" t="s">
        <v>6</v>
      </c>
      <c r="J34" s="15">
        <f>SUM(J9:J33)</f>
        <v>0</v>
      </c>
      <c r="K34" s="16">
        <v>0.23</v>
      </c>
      <c r="L34" s="15">
        <f>SUM(L9:L33)</f>
        <v>0</v>
      </c>
    </row>
    <row r="37" spans="3:12" x14ac:dyDescent="0.35">
      <c r="E37" s="17"/>
      <c r="F37" s="17"/>
      <c r="G37" s="17"/>
    </row>
    <row r="38" spans="3:12" x14ac:dyDescent="0.35">
      <c r="E38" s="17"/>
      <c r="F38" s="17"/>
      <c r="G38" s="17"/>
    </row>
    <row r="39" spans="3:12" x14ac:dyDescent="0.35">
      <c r="E39" s="17"/>
      <c r="F39" s="17"/>
      <c r="G39" s="19"/>
    </row>
    <row r="40" spans="3:12" ht="16" x14ac:dyDescent="0.35">
      <c r="E40" s="17"/>
      <c r="F40" s="17"/>
      <c r="G40" s="18" t="s">
        <v>38</v>
      </c>
    </row>
  </sheetData>
  <mergeCells count="5">
    <mergeCell ref="J2:L2"/>
    <mergeCell ref="J3:L3"/>
    <mergeCell ref="C34:H34"/>
    <mergeCell ref="C4:I4"/>
    <mergeCell ref="C2:I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2026-01-09T10:30:32Z</dcterms:modified>
</cp:coreProperties>
</file>