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mza365-my.sharepoint.com/personal/agnieszka_kacprzak_mza_waw_pl/Documents/Pulpit/2_zawory Solaris/"/>
    </mc:Choice>
  </mc:AlternateContent>
  <xr:revisionPtr revIDLastSave="1" documentId="13_ncr:1_{855247F2-A9AB-4633-A807-DEAAA0B436B5}" xr6:coauthVersionLast="47" xr6:coauthVersionMax="47" xr10:uidLastSave="{C6DC9F56-DBCA-4E6B-9BDF-C3AB2D26A6F3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K25" i="1"/>
  <c r="M25" i="1" s="1"/>
  <c r="K26" i="1"/>
  <c r="M26" i="1" s="1"/>
  <c r="K27" i="1"/>
  <c r="M27" i="1" s="1"/>
  <c r="K9" i="1"/>
  <c r="M9" i="1" s="1"/>
  <c r="M28" i="1" l="1"/>
  <c r="K28" i="1"/>
</calcChain>
</file>

<file path=xl/sharedStrings.xml><?xml version="1.0" encoding="utf-8"?>
<sst xmlns="http://schemas.openxmlformats.org/spreadsheetml/2006/main" count="113" uniqueCount="86">
  <si>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</si>
  <si>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</si>
  <si>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</si>
  <si>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</si>
  <si>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</si>
  <si>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</si>
  <si>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</si>
  <si>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</si>
  <si>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</si>
  <si>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</si>
  <si>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</si>
  <si>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</si>
  <si>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</si>
  <si>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</si>
  <si>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</si>
  <si>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</si>
  <si>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</si>
  <si>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</si>
  <si>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</si>
  <si>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</si>
  <si>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</si>
  <si>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</si>
  <si>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</si>
  <si>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</si>
  <si>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</si>
  <si>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</si>
  <si>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</si>
  <si>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</si>
  <si>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</si>
  <si>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</si>
  <si>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</si>
  <si>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</si>
  <si>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Wymagany producent/dystrybutor przedmiotu zamówienia</t>
  </si>
  <si>
    <t>Załącznik nr 1a do Siwz</t>
  </si>
  <si>
    <t>Dokument należy opatrzyć kwalifikowanym podpisem elektronicznym, podpisem zaufanym lub osobistym</t>
  </si>
  <si>
    <t>SZT.</t>
  </si>
  <si>
    <t>Zawór magnetyczny ECAS tył SOLARIS</t>
  </si>
  <si>
    <t>0000-306-594 SOLARIS
81.25902-6239 MAN
472.880.001.0 WABCO</t>
  </si>
  <si>
    <t>SOLARIS
MAN
WABCO</t>
  </si>
  <si>
    <t>Zawór zwrotny jednokierunkowy SOLARIS</t>
  </si>
  <si>
    <t>1102-506-000 SOLARIS
434.014.000.0 WABCO</t>
  </si>
  <si>
    <t>SOLARIS
WABCO</t>
  </si>
  <si>
    <t>Zawór szybkiego luzowania SOLARIS</t>
  </si>
  <si>
    <t>1102-145-100 SOLARIS
973.500.000.0 WABCO</t>
  </si>
  <si>
    <t>Zawór 4-drożny zabezpieczający instalacji pneumatycznej w układzie  hamulcowym</t>
  </si>
  <si>
    <t>1102-252-000 SOLARIS
AE 4612 KNORR</t>
  </si>
  <si>
    <t>SOLARIS
KNORR</t>
  </si>
  <si>
    <t>Proporcjonalny zawór przekaźnikowy 1. osi</t>
  </si>
  <si>
    <t>1102-304-000 SOLARIS
480.202.004.0 WABCO</t>
  </si>
  <si>
    <t>Zawór ograniczający ciśnienie hamulca 3.5 BAR</t>
  </si>
  <si>
    <t>1102-432-000 SOLARIS
81.52101-6153 MAN
475.015.004.0 WABCO</t>
  </si>
  <si>
    <t>Zawór napinacza klimatyzacji 5/2 SOLARIS</t>
  </si>
  <si>
    <t>1102-692-000 SOLARIS
KV USV-321-HSO-1/8 TEHABUD</t>
  </si>
  <si>
    <t>SOLARIS
TEHABUD</t>
  </si>
  <si>
    <t>Zawór przeciążeniowy (przepływowy) 
7.5 BAR</t>
  </si>
  <si>
    <t>1122-359-000 SOLARIS
PRO1220320 ProVia
434.100.222.0 WABCO</t>
  </si>
  <si>
    <t>SOLARIS
WABCO
PROVIA</t>
  </si>
  <si>
    <t>Zawór 4/2 specjalny awaryjnego otwierania drzwi z siłownikiem ASCO</t>
  </si>
  <si>
    <t>2401-174-326 SOLARIS
833-700533 ASCO</t>
  </si>
  <si>
    <t>SOLARIS
ASCO</t>
  </si>
  <si>
    <t>Zawór zwrotny D 15 MAN</t>
  </si>
  <si>
    <t>0120-432-260 SOLARIS
81.52120-0027 MAN</t>
  </si>
  <si>
    <t>SOLARIS 
MAN</t>
  </si>
  <si>
    <t>Zawór elektromagnet. ECAS przód SOLARIS</t>
  </si>
  <si>
    <t>0004-041-426 SOLARIS
472.880.065.0 WABCO</t>
  </si>
  <si>
    <t>Zawór magnetyczny hamulca przystankowego SOLARIS</t>
  </si>
  <si>
    <t>1102-540-000 SOLARIS
472.170.600.0 WABCO</t>
  </si>
  <si>
    <t>Zawór 2-drożny 2-stronny WABCO układu hamulcowego SOLARIS</t>
  </si>
  <si>
    <t>1102-683-000 SOLARIS
434.208.050.0 WABCO</t>
  </si>
  <si>
    <t>Zawór ABS/ASR regulacji ciśnienia modulatora ABS</t>
  </si>
  <si>
    <t>1102-963-200 SOLARIS
472.195.018.0 WABCO
K0384382N50 KNORR</t>
  </si>
  <si>
    <t>SOLARIS
WABCO
KNORR</t>
  </si>
  <si>
    <t>Zawór hamulca przkaźnikowy SOLARIS</t>
  </si>
  <si>
    <t>1102-144-000 SOLARIS 
AC574AXY / K127012 KNORR</t>
  </si>
  <si>
    <t>Zawór ograniczający ciś. 8.1 Bar SOLARIS</t>
  </si>
  <si>
    <t>1102-199-000 SOLARIS
475.010.006.0 WABCO</t>
  </si>
  <si>
    <t>Zawór 3/2 awaryjnego otwierania drzwi SOLARIS</t>
  </si>
  <si>
    <t>2401-174-120 SOLARIS 
KNS 1829 TEHABUD</t>
  </si>
  <si>
    <t>Zawór odwadniający osuszacza powietrza HALDEX układu hamulcowego SOLARIS</t>
  </si>
  <si>
    <t>0000-017-740 SOALRIS
 92694S HALDEX</t>
  </si>
  <si>
    <t>SOLARIS
HALDEX</t>
  </si>
  <si>
    <t>Zawór awaryjnego otwierania drzwi bez mikroprzełącznika SOLARIS U18E</t>
  </si>
  <si>
    <t>0000-335-556 SOLARIS</t>
  </si>
  <si>
    <t>-</t>
  </si>
  <si>
    <t>Dostawa zaworów do autobusów Solaris</t>
  </si>
  <si>
    <t>postępowanie nr 2/NL/AK/26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</si>
</sst>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6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sz val="7"/>
      <name val="Aptos"/>
      <family val="2"/>
    </font>
    <font>
      <b/>
      <sz val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/>
    </xf>
    <xf numFmtId="4" fontId="3" fillId="2" borderId="0" xfId="0" applyNumberFormat="1" applyFont="1" applyFill="1"/>
    <xf numFmtId="9" fontId="3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34"/>
  <sheetViews>
    <sheetView tabSelected="1" zoomScale="85" zoomScaleNormal="85" workbookViewId="0">
      <selection activeCell="C34" sqref="C2:M34"/>
    </sheetView>
  </sheetViews>
  <sheetFormatPr defaultColWidth="9.28515625" defaultRowHeight="15" x14ac:dyDescent="0.25"/>
  <cols>
    <col min="1" max="2" width="9.28515625" style="1"/>
    <col min="3" max="3" width="4.7109375" style="15" customWidth="1"/>
    <col min="4" max="4" width="11.28515625" style="15" bestFit="1" customWidth="1"/>
    <col min="5" max="5" width="36" style="15" customWidth="1"/>
    <col min="6" max="6" width="4.85546875" style="15" bestFit="1" customWidth="1"/>
    <col min="7" max="7" width="30.42578125" style="15" bestFit="1" customWidth="1"/>
    <col min="8" max="8" width="17.28515625" style="15" customWidth="1"/>
    <col min="9" max="9" width="11.42578125" style="17" customWidth="1"/>
    <col min="10" max="10" width="7.28515625" style="15" bestFit="1" customWidth="1"/>
    <col min="11" max="11" width="11" style="15" customWidth="1"/>
    <col min="12" max="12" width="9.42578125" style="15" bestFit="1" customWidth="1"/>
    <col min="13" max="13" width="13.28515625" style="15" customWidth="1"/>
    <col min="14" max="16384" width="9.28515625" style="1"/>
  </cols>
  <sheetData>
    <row r="2" spans="3:13" ht="30" customHeight="1" x14ac:dyDescent="0.25">
      <c r="C2" s="12" t="s">
        <v>29</v>
      </c>
      <c r="D2" s="12"/>
      <c r="E2" s="12"/>
      <c r="F2" s="12"/>
      <c r="G2" s="12"/>
      <c r="H2" s="12"/>
      <c r="I2" s="12"/>
      <c r="J2" s="12"/>
      <c r="K2" s="19" t="s">
        <v>33</v>
      </c>
      <c r="L2" s="19"/>
      <c r="M2" s="19"/>
    </row>
    <row r="3" spans="3:13" ht="30" customHeight="1" x14ac:dyDescent="0.25">
      <c r="C3" s="13"/>
      <c r="D3" s="13"/>
      <c r="E3" s="13"/>
      <c r="F3" s="13"/>
      <c r="G3" s="13"/>
      <c r="H3" s="13"/>
      <c r="I3" s="14"/>
      <c r="J3" s="13"/>
      <c r="K3" s="19" t="s">
        <v>85</v>
      </c>
      <c r="L3" s="19"/>
      <c r="M3" s="19"/>
    </row>
    <row r="4" spans="3:13" ht="30" customHeight="1" x14ac:dyDescent="0.25">
      <c r="C4" s="12" t="s">
        <v>84</v>
      </c>
      <c r="D4" s="12"/>
      <c r="E4" s="12"/>
      <c r="F4" s="12"/>
      <c r="G4" s="12"/>
      <c r="H4" s="12"/>
      <c r="I4" s="12"/>
      <c r="J4" s="12"/>
    </row>
    <row r="5" spans="3:13" ht="21" x14ac:dyDescent="0.35">
      <c r="D5" s="16"/>
      <c r="E5" s="16"/>
      <c r="F5" s="16"/>
      <c r="G5" s="16"/>
      <c r="H5" s="16"/>
    </row>
    <row r="6" spans="3:13" ht="21" x14ac:dyDescent="0.35">
      <c r="D6" s="16"/>
      <c r="E6" s="16"/>
      <c r="F6" s="16"/>
      <c r="G6" s="16"/>
      <c r="H6" s="16"/>
    </row>
    <row r="7" spans="3:13" s="4" customFormat="1" ht="75" x14ac:dyDescent="0.25">
      <c r="C7" s="2" t="s">
        <v>0</v>
      </c>
      <c r="D7" s="2" t="s">
        <v>21</v>
      </c>
      <c r="E7" s="2" t="s">
        <v>22</v>
      </c>
      <c r="F7" s="10" t="s">
        <v>23</v>
      </c>
      <c r="G7" s="2" t="s">
        <v>31</v>
      </c>
      <c r="H7" s="2" t="s">
        <v>32</v>
      </c>
      <c r="I7" s="3" t="s">
        <v>24</v>
      </c>
      <c r="J7" s="2" t="s">
        <v>25</v>
      </c>
      <c r="K7" s="2" t="s">
        <v>26</v>
      </c>
      <c r="L7" s="2" t="s">
        <v>27</v>
      </c>
      <c r="M7" s="2" t="s">
        <v>28</v>
      </c>
    </row>
    <row r="8" spans="3:13" s="4" customFormat="1" ht="11.25" customHeight="1" x14ac:dyDescent="0.25">
      <c r="C8" s="5">
        <v>1</v>
      </c>
      <c r="D8" s="5">
        <v>2</v>
      </c>
      <c r="E8" s="5">
        <v>3</v>
      </c>
      <c r="F8" s="11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  <c r="M8" s="5">
        <v>11</v>
      </c>
    </row>
    <row r="9" spans="3:13" ht="49.9" customHeight="1" x14ac:dyDescent="0.25">
      <c r="C9" s="6" t="s">
        <v>1</v>
      </c>
      <c r="D9" s="7">
        <v>500005069</v>
      </c>
      <c r="E9" s="7" t="s">
        <v>36</v>
      </c>
      <c r="F9" s="7" t="s">
        <v>35</v>
      </c>
      <c r="G9" s="7" t="s">
        <v>37</v>
      </c>
      <c r="H9" s="7" t="s">
        <v>38</v>
      </c>
      <c r="I9" s="8"/>
      <c r="J9" s="6">
        <v>135</v>
      </c>
      <c r="K9" s="8">
        <f>I9*J9</f>
        <v>0</v>
      </c>
      <c r="L9" s="9">
        <v>0.23</v>
      </c>
      <c r="M9" s="8">
        <f>K9*1.23</f>
        <v>0</v>
      </c>
    </row>
    <row r="10" spans="3:13" ht="49.9" customHeight="1" x14ac:dyDescent="0.25">
      <c r="C10" s="6" t="s">
        <v>2</v>
      </c>
      <c r="D10" s="7">
        <v>500005083</v>
      </c>
      <c r="E10" s="7" t="s">
        <v>39</v>
      </c>
      <c r="F10" s="7" t="s">
        <v>35</v>
      </c>
      <c r="G10" s="7" t="s">
        <v>40</v>
      </c>
      <c r="H10" s="7" t="s">
        <v>41</v>
      </c>
      <c r="I10" s="8"/>
      <c r="J10" s="6">
        <v>30</v>
      </c>
      <c r="K10" s="8">
        <f t="shared" ref="K10:K27" si="0">I10*J10</f>
        <v>0</v>
      </c>
      <c r="L10" s="9">
        <v>0.23</v>
      </c>
      <c r="M10" s="8">
        <f t="shared" ref="M10:M27" si="1">K10*1.23</f>
        <v>0</v>
      </c>
    </row>
    <row r="11" spans="3:13" ht="30" x14ac:dyDescent="0.25">
      <c r="C11" s="6" t="s">
        <v>3</v>
      </c>
      <c r="D11" s="7">
        <v>500005084</v>
      </c>
      <c r="E11" s="7" t="s">
        <v>42</v>
      </c>
      <c r="F11" s="7" t="s">
        <v>35</v>
      </c>
      <c r="G11" s="7" t="s">
        <v>43</v>
      </c>
      <c r="H11" s="7" t="s">
        <v>41</v>
      </c>
      <c r="I11" s="8"/>
      <c r="J11" s="6">
        <v>65</v>
      </c>
      <c r="K11" s="8">
        <f t="shared" si="0"/>
        <v>0</v>
      </c>
      <c r="L11" s="9">
        <v>0.23</v>
      </c>
      <c r="M11" s="8">
        <f t="shared" si="1"/>
        <v>0</v>
      </c>
    </row>
    <row r="12" spans="3:13" ht="49.9" customHeight="1" x14ac:dyDescent="0.25">
      <c r="C12" s="6" t="s">
        <v>4</v>
      </c>
      <c r="D12" s="7">
        <v>500005087</v>
      </c>
      <c r="E12" s="7" t="s">
        <v>44</v>
      </c>
      <c r="F12" s="7" t="s">
        <v>35</v>
      </c>
      <c r="G12" s="7" t="s">
        <v>45</v>
      </c>
      <c r="H12" s="7" t="s">
        <v>46</v>
      </c>
      <c r="I12" s="8"/>
      <c r="J12" s="6">
        <v>160</v>
      </c>
      <c r="K12" s="8">
        <f t="shared" si="0"/>
        <v>0</v>
      </c>
      <c r="L12" s="9">
        <v>0.23</v>
      </c>
      <c r="M12" s="8">
        <f t="shared" si="1"/>
        <v>0</v>
      </c>
    </row>
    <row r="13" spans="3:13" ht="49.9" customHeight="1" x14ac:dyDescent="0.25">
      <c r="C13" s="6" t="s">
        <v>5</v>
      </c>
      <c r="D13" s="7">
        <v>500005091</v>
      </c>
      <c r="E13" s="7" t="s">
        <v>47</v>
      </c>
      <c r="F13" s="7" t="s">
        <v>35</v>
      </c>
      <c r="G13" s="7" t="s">
        <v>48</v>
      </c>
      <c r="H13" s="7" t="s">
        <v>41</v>
      </c>
      <c r="I13" s="8"/>
      <c r="J13" s="6">
        <v>105</v>
      </c>
      <c r="K13" s="8">
        <f t="shared" si="0"/>
        <v>0</v>
      </c>
      <c r="L13" s="9">
        <v>0.23</v>
      </c>
      <c r="M13" s="8">
        <f t="shared" si="1"/>
        <v>0</v>
      </c>
    </row>
    <row r="14" spans="3:13" ht="63.6" customHeight="1" x14ac:dyDescent="0.25">
      <c r="C14" s="6" t="s">
        <v>7</v>
      </c>
      <c r="D14" s="7">
        <v>500005096</v>
      </c>
      <c r="E14" s="7" t="s">
        <v>49</v>
      </c>
      <c r="F14" s="7" t="s">
        <v>35</v>
      </c>
      <c r="G14" s="7" t="s">
        <v>50</v>
      </c>
      <c r="H14" s="7" t="s">
        <v>38</v>
      </c>
      <c r="I14" s="8"/>
      <c r="J14" s="6">
        <v>55</v>
      </c>
      <c r="K14" s="8">
        <f t="shared" si="0"/>
        <v>0</v>
      </c>
      <c r="L14" s="9">
        <v>0.23</v>
      </c>
      <c r="M14" s="8">
        <f t="shared" si="1"/>
        <v>0</v>
      </c>
    </row>
    <row r="15" spans="3:13" ht="49.9" customHeight="1" x14ac:dyDescent="0.25">
      <c r="C15" s="6" t="s">
        <v>8</v>
      </c>
      <c r="D15" s="7">
        <v>500005100</v>
      </c>
      <c r="E15" s="7" t="s">
        <v>51</v>
      </c>
      <c r="F15" s="7" t="s">
        <v>35</v>
      </c>
      <c r="G15" s="7" t="s">
        <v>52</v>
      </c>
      <c r="H15" s="7" t="s">
        <v>53</v>
      </c>
      <c r="I15" s="8"/>
      <c r="J15" s="6">
        <v>90</v>
      </c>
      <c r="K15" s="8">
        <f t="shared" si="0"/>
        <v>0</v>
      </c>
      <c r="L15" s="9">
        <v>0.23</v>
      </c>
      <c r="M15" s="8">
        <f t="shared" si="1"/>
        <v>0</v>
      </c>
    </row>
    <row r="16" spans="3:13" ht="49.9" customHeight="1" x14ac:dyDescent="0.25">
      <c r="C16" s="6" t="s">
        <v>9</v>
      </c>
      <c r="D16" s="7">
        <v>500005155</v>
      </c>
      <c r="E16" s="7" t="s">
        <v>54</v>
      </c>
      <c r="F16" s="7" t="s">
        <v>35</v>
      </c>
      <c r="G16" s="7" t="s">
        <v>55</v>
      </c>
      <c r="H16" s="7" t="s">
        <v>56</v>
      </c>
      <c r="I16" s="8"/>
      <c r="J16" s="6">
        <v>55</v>
      </c>
      <c r="K16" s="8">
        <f t="shared" si="0"/>
        <v>0</v>
      </c>
      <c r="L16" s="9">
        <v>0.23</v>
      </c>
      <c r="M16" s="8">
        <f t="shared" si="1"/>
        <v>0</v>
      </c>
    </row>
    <row r="17" spans="3:13" ht="49.9" customHeight="1" x14ac:dyDescent="0.25">
      <c r="C17" s="6" t="s">
        <v>10</v>
      </c>
      <c r="D17" s="7">
        <v>500005888</v>
      </c>
      <c r="E17" s="7" t="s">
        <v>57</v>
      </c>
      <c r="F17" s="7" t="s">
        <v>35</v>
      </c>
      <c r="G17" s="7" t="s">
        <v>58</v>
      </c>
      <c r="H17" s="7" t="s">
        <v>59</v>
      </c>
      <c r="I17" s="8"/>
      <c r="J17" s="6">
        <v>165</v>
      </c>
      <c r="K17" s="8">
        <f t="shared" si="0"/>
        <v>0</v>
      </c>
      <c r="L17" s="9">
        <v>0.23</v>
      </c>
      <c r="M17" s="8">
        <f t="shared" si="1"/>
        <v>0</v>
      </c>
    </row>
    <row r="18" spans="3:13" ht="64.900000000000006" customHeight="1" x14ac:dyDescent="0.25">
      <c r="C18" s="6" t="s">
        <v>11</v>
      </c>
      <c r="D18" s="7">
        <v>500006352</v>
      </c>
      <c r="E18" s="7" t="s">
        <v>60</v>
      </c>
      <c r="F18" s="7" t="s">
        <v>35</v>
      </c>
      <c r="G18" s="7" t="s">
        <v>61</v>
      </c>
      <c r="H18" s="7" t="s">
        <v>62</v>
      </c>
      <c r="I18" s="8"/>
      <c r="J18" s="6">
        <v>35</v>
      </c>
      <c r="K18" s="8">
        <f t="shared" si="0"/>
        <v>0</v>
      </c>
      <c r="L18" s="9">
        <v>0.23</v>
      </c>
      <c r="M18" s="8">
        <f t="shared" si="1"/>
        <v>0</v>
      </c>
    </row>
    <row r="19" spans="3:13" ht="49.9" customHeight="1" x14ac:dyDescent="0.25">
      <c r="C19" s="6" t="s">
        <v>12</v>
      </c>
      <c r="D19" s="7">
        <v>500006562</v>
      </c>
      <c r="E19" s="7" t="s">
        <v>63</v>
      </c>
      <c r="F19" s="7" t="s">
        <v>35</v>
      </c>
      <c r="G19" s="7" t="s">
        <v>64</v>
      </c>
      <c r="H19" s="7" t="s">
        <v>41</v>
      </c>
      <c r="I19" s="8"/>
      <c r="J19" s="6">
        <v>80</v>
      </c>
      <c r="K19" s="8">
        <f t="shared" si="0"/>
        <v>0</v>
      </c>
      <c r="L19" s="9">
        <v>0.23</v>
      </c>
      <c r="M19" s="8">
        <f t="shared" si="1"/>
        <v>0</v>
      </c>
    </row>
    <row r="20" spans="3:13" ht="49.9" customHeight="1" x14ac:dyDescent="0.25">
      <c r="C20" s="6" t="s">
        <v>13</v>
      </c>
      <c r="D20" s="7">
        <v>500006571</v>
      </c>
      <c r="E20" s="7" t="s">
        <v>65</v>
      </c>
      <c r="F20" s="7" t="s">
        <v>35</v>
      </c>
      <c r="G20" s="7" t="s">
        <v>66</v>
      </c>
      <c r="H20" s="7" t="s">
        <v>41</v>
      </c>
      <c r="I20" s="8"/>
      <c r="J20" s="6">
        <v>20</v>
      </c>
      <c r="K20" s="8">
        <f t="shared" si="0"/>
        <v>0</v>
      </c>
      <c r="L20" s="9">
        <v>0.23</v>
      </c>
      <c r="M20" s="8">
        <f t="shared" si="1"/>
        <v>0</v>
      </c>
    </row>
    <row r="21" spans="3:13" ht="49.9" customHeight="1" x14ac:dyDescent="0.25">
      <c r="C21" s="6" t="s">
        <v>14</v>
      </c>
      <c r="D21" s="7">
        <v>500006574</v>
      </c>
      <c r="E21" s="7" t="s">
        <v>67</v>
      </c>
      <c r="F21" s="7" t="s">
        <v>35</v>
      </c>
      <c r="G21" s="7" t="s">
        <v>68</v>
      </c>
      <c r="H21" s="7" t="s">
        <v>41</v>
      </c>
      <c r="I21" s="8"/>
      <c r="J21" s="6">
        <v>70</v>
      </c>
      <c r="K21" s="8">
        <f t="shared" si="0"/>
        <v>0</v>
      </c>
      <c r="L21" s="9">
        <v>0.23</v>
      </c>
      <c r="M21" s="8">
        <f t="shared" si="1"/>
        <v>0</v>
      </c>
    </row>
    <row r="22" spans="3:13" ht="49.9" customHeight="1" x14ac:dyDescent="0.25">
      <c r="C22" s="6" t="s">
        <v>15</v>
      </c>
      <c r="D22" s="7">
        <v>500006593</v>
      </c>
      <c r="E22" s="7" t="s">
        <v>69</v>
      </c>
      <c r="F22" s="7" t="s">
        <v>35</v>
      </c>
      <c r="G22" s="7" t="s">
        <v>70</v>
      </c>
      <c r="H22" s="7" t="s">
        <v>71</v>
      </c>
      <c r="I22" s="8"/>
      <c r="J22" s="6">
        <v>155</v>
      </c>
      <c r="K22" s="8">
        <f t="shared" si="0"/>
        <v>0</v>
      </c>
      <c r="L22" s="9">
        <v>0.23</v>
      </c>
      <c r="M22" s="8">
        <f t="shared" si="1"/>
        <v>0</v>
      </c>
    </row>
    <row r="23" spans="3:13" ht="71.45" customHeight="1" x14ac:dyDescent="0.25">
      <c r="C23" s="6" t="s">
        <v>16</v>
      </c>
      <c r="D23" s="7">
        <v>500006601</v>
      </c>
      <c r="E23" s="7" t="s">
        <v>72</v>
      </c>
      <c r="F23" s="7" t="s">
        <v>35</v>
      </c>
      <c r="G23" s="7" t="s">
        <v>73</v>
      </c>
      <c r="H23" s="7" t="s">
        <v>46</v>
      </c>
      <c r="I23" s="8"/>
      <c r="J23" s="6">
        <v>30</v>
      </c>
      <c r="K23" s="8">
        <f t="shared" si="0"/>
        <v>0</v>
      </c>
      <c r="L23" s="9">
        <v>0.23</v>
      </c>
      <c r="M23" s="8">
        <f t="shared" si="1"/>
        <v>0</v>
      </c>
    </row>
    <row r="24" spans="3:13" ht="49.9" customHeight="1" x14ac:dyDescent="0.25">
      <c r="C24" s="6" t="s">
        <v>17</v>
      </c>
      <c r="D24" s="7">
        <v>500006607</v>
      </c>
      <c r="E24" s="7" t="s">
        <v>74</v>
      </c>
      <c r="F24" s="7" t="s">
        <v>35</v>
      </c>
      <c r="G24" s="7" t="s">
        <v>75</v>
      </c>
      <c r="H24" s="7" t="s">
        <v>41</v>
      </c>
      <c r="I24" s="8"/>
      <c r="J24" s="6">
        <v>60</v>
      </c>
      <c r="K24" s="8">
        <f t="shared" si="0"/>
        <v>0</v>
      </c>
      <c r="L24" s="9">
        <v>0.23</v>
      </c>
      <c r="M24" s="8">
        <f t="shared" si="1"/>
        <v>0</v>
      </c>
    </row>
    <row r="25" spans="3:13" ht="49.9" customHeight="1" x14ac:dyDescent="0.25">
      <c r="C25" s="6" t="s">
        <v>18</v>
      </c>
      <c r="D25" s="7">
        <v>500007138</v>
      </c>
      <c r="E25" s="7" t="s">
        <v>76</v>
      </c>
      <c r="F25" s="7" t="s">
        <v>35</v>
      </c>
      <c r="G25" s="7" t="s">
        <v>77</v>
      </c>
      <c r="H25" s="7" t="s">
        <v>53</v>
      </c>
      <c r="I25" s="8"/>
      <c r="J25" s="6">
        <v>35</v>
      </c>
      <c r="K25" s="8">
        <f t="shared" si="0"/>
        <v>0</v>
      </c>
      <c r="L25" s="9">
        <v>0.23</v>
      </c>
      <c r="M25" s="8">
        <f t="shared" si="1"/>
        <v>0</v>
      </c>
    </row>
    <row r="26" spans="3:13" ht="49.9" customHeight="1" x14ac:dyDescent="0.25">
      <c r="C26" s="6" t="s">
        <v>19</v>
      </c>
      <c r="D26" s="7">
        <v>500011763</v>
      </c>
      <c r="E26" s="7" t="s">
        <v>78</v>
      </c>
      <c r="F26" s="7" t="s">
        <v>35</v>
      </c>
      <c r="G26" s="7" t="s">
        <v>79</v>
      </c>
      <c r="H26" s="7" t="s">
        <v>80</v>
      </c>
      <c r="I26" s="8"/>
      <c r="J26" s="6">
        <v>60</v>
      </c>
      <c r="K26" s="8">
        <f t="shared" si="0"/>
        <v>0</v>
      </c>
      <c r="L26" s="9">
        <v>0.23</v>
      </c>
      <c r="M26" s="8">
        <f t="shared" si="1"/>
        <v>0</v>
      </c>
    </row>
    <row r="27" spans="3:13" ht="49.9" customHeight="1" x14ac:dyDescent="0.25">
      <c r="C27" s="6" t="s">
        <v>20</v>
      </c>
      <c r="D27" s="7">
        <v>500014819</v>
      </c>
      <c r="E27" s="7" t="s">
        <v>81</v>
      </c>
      <c r="F27" s="7" t="s">
        <v>35</v>
      </c>
      <c r="G27" s="7" t="s">
        <v>82</v>
      </c>
      <c r="H27" s="7" t="s">
        <v>83</v>
      </c>
      <c r="I27" s="8"/>
      <c r="J27" s="6">
        <v>30</v>
      </c>
      <c r="K27" s="8">
        <f t="shared" si="0"/>
        <v>0</v>
      </c>
      <c r="L27" s="9">
        <v>0.23</v>
      </c>
      <c r="M27" s="8">
        <f t="shared" si="1"/>
        <v>0</v>
      </c>
    </row>
    <row r="28" spans="3:13" ht="36" customHeight="1" x14ac:dyDescent="0.25">
      <c r="C28" s="20" t="s">
        <v>30</v>
      </c>
      <c r="D28" s="21"/>
      <c r="E28" s="21"/>
      <c r="F28" s="21"/>
      <c r="G28" s="21"/>
      <c r="H28" s="21"/>
      <c r="I28" s="22"/>
      <c r="J28" s="10" t="s">
        <v>6</v>
      </c>
      <c r="K28" s="8">
        <f>SUM(K9:K27)</f>
        <v>0</v>
      </c>
      <c r="L28" s="18">
        <v>0.23</v>
      </c>
      <c r="M28" s="8">
        <f>SUM(M9:M27)</f>
        <v>0</v>
      </c>
    </row>
    <row r="34" spans="3:13" ht="15.6" customHeight="1" x14ac:dyDescent="0.25">
      <c r="C34" s="23" t="s">
        <v>34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</row>
  </sheetData>
  <mergeCells count="4">
    <mergeCell ref="K2:M2"/>
    <mergeCell ref="K3:M3"/>
    <mergeCell ref="C28:I28"/>
    <mergeCell ref="C34:M34"/>
  </mergeCells>
  <pageMargins left="0.70866141732283472" right="0.70866141732283472" top="0.74803149606299213" bottom="0.74803149606299213" header="0.31496062992125984" footer="0.31496062992125984"/>
  <pageSetup paperSize="9" scale="7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Agnieszka Kacprzak</cp:lastModifiedBy>
  <cp:lastPrinted>2026-02-02T11:32:16Z</cp:lastPrinted>
  <dcterms:created xsi:type="dcterms:W3CDTF">2021-04-16T04:59:41Z</dcterms:created>
  <dcterms:modified xsi:type="dcterms:W3CDTF">2026-02-02T11:32:21Z</dcterms:modified>
</cp:coreProperties>
</file>