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6\6_2026\"/>
    </mc:Choice>
  </mc:AlternateContent>
  <xr:revisionPtr revIDLastSave="0" documentId="13_ncr:1_{F601AB95-DB72-44DC-9D55-D611D77B508B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M10" i="1" s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K25" i="1"/>
  <c r="M25" i="1" s="1"/>
  <c r="K26" i="1"/>
  <c r="M26" i="1" s="1"/>
  <c r="K27" i="1"/>
  <c r="M27" i="1" s="1"/>
  <c r="K28" i="1"/>
  <c r="M28" i="1" s="1"/>
  <c r="K9" i="1"/>
  <c r="M9" i="1" s="1"/>
  <c r="M29" i="1" l="1"/>
  <c r="K29" i="1"/>
</calcChain>
</file>

<file path=xl/sharedStrings.xml><?xml version="1.0" encoding="utf-8"?>
<sst xmlns="http://schemas.openxmlformats.org/spreadsheetml/2006/main" count="105" uniqueCount="81">
  <si>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</si>
  <si>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</si>
  <si>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</si>
  <si>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</si>
  <si>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</si>
  <si>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</si>
  <si>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</si>
  <si>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</si>
  <si>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</si>
  <si>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</si>
  <si>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</si>
  <si>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</si>
  <si>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</si>
  <si>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</si>
  <si>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</si>
  <si>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</si>
  <si>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</si>
  <si>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</si>
  <si>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</si>
  <si>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</si>
  <si>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</si>
  <si>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</si>
  <si>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</si>
  <si>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</si>
  <si>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</si>
  <si>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</si>
  <si>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</si>
  <si>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</si>
  <si>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</si>
  <si>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</si>
  <si>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</si>
  <si>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</si>
  <si>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</si>
  <si>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Wymagany producent/dystrybutor przedmiotu zamówienia</t>
  </si>
  <si>
    <t>Załącznik nr 1a do Siwz</t>
  </si>
  <si>
    <t>Dokument należy opatrzyć kwalifikowanym podpisem elektronicznym, podpisem zaufanym lub osobistym</t>
  </si>
  <si>
    <t xml:space="preserve">Zderzak tylny </t>
  </si>
  <si>
    <t>SZT.</t>
  </si>
  <si>
    <t>88.73203.5009 MAN</t>
  </si>
  <si>
    <t xml:space="preserve">Zderzak przedni prawy - oryginał </t>
  </si>
  <si>
    <t>88.79201.5020*MAN</t>
  </si>
  <si>
    <t>MAN</t>
  </si>
  <si>
    <t xml:space="preserve">Zderzak przedni lewy - oryginał </t>
  </si>
  <si>
    <t>88.79201.5021*MAN</t>
  </si>
  <si>
    <t>16A7.205.002 SOLBUS</t>
  </si>
  <si>
    <t xml:space="preserve">Zderzak przedni prawy </t>
  </si>
  <si>
    <t>1701-169-721 SOLARIS
050401-1701-169-721-AA</t>
  </si>
  <si>
    <t>MOTOPLAST / TECHPLAST</t>
  </si>
  <si>
    <t xml:space="preserve">Zderzak przedni lewy </t>
  </si>
  <si>
    <t>1701-169-731 SOLARIS
P-1701.169.731</t>
  </si>
  <si>
    <t xml:space="preserve">Zderzak tylny LED </t>
  </si>
  <si>
    <t>1710-006-184 SOLARIS
45-6-594 LED</t>
  </si>
  <si>
    <t>MOTOPLAST</t>
  </si>
  <si>
    <t>Zderzak przedni środkowy podniesiony
logo SOALRIS</t>
  </si>
  <si>
    <t>1701-169-715 SOLARIS
456595 P-1701-169-715</t>
  </si>
  <si>
    <t>Zderzak przedni środkowy
z napisem SOLARIS</t>
  </si>
  <si>
    <t>1701-169-714 SOLARIS
 P-1701-169-714</t>
  </si>
  <si>
    <t>Zderzak przedni część lewa - oryginał</t>
  </si>
  <si>
    <t>A.628.885.61.03 MERCEDES</t>
  </si>
  <si>
    <t>Zderzak przedni część środkowa 
z otworami na gumę - oryginał</t>
  </si>
  <si>
    <t>A.628.885.19.08 MERCEDES</t>
  </si>
  <si>
    <t>Zderzak przedni część lewa z otworami na gumę 
i lampę światła dziennego - oryginał</t>
  </si>
  <si>
    <t>A.628.880.55.70 MERCEDES</t>
  </si>
  <si>
    <t>Zderzak przedni część prawa 
z otworami na gumę - oryginał</t>
  </si>
  <si>
    <t>A.628.880.56.70 MERCEDES</t>
  </si>
  <si>
    <t>Zderzak tylny SOLARIS U18E</t>
  </si>
  <si>
    <t>0004-027-500 SOLARIS</t>
  </si>
  <si>
    <t>Zderzak przedni środkowy SOLARIS E18</t>
  </si>
  <si>
    <t>0004-488-050 SOLARIS</t>
  </si>
  <si>
    <t>Zderzak przedni lewy bez światła przeciwmgielnego SOLARIS E18</t>
  </si>
  <si>
    <t>0004-490-613 SOLARIS</t>
  </si>
  <si>
    <t>Osłona lewa zderzaka przedniego lewego SOLARIS E18</t>
  </si>
  <si>
    <t>0004-487-060 SOLARIS</t>
  </si>
  <si>
    <t>Zderzak przedni prawy bez światła przeciwmgielnego SOLARIS U18E</t>
  </si>
  <si>
    <t>0004-490-698 SOLARIS</t>
  </si>
  <si>
    <t>Rama zderzaka przedniego SOLARIS U18E</t>
  </si>
  <si>
    <t>0004-486-591 SOLARIS</t>
  </si>
  <si>
    <t>Odbój prawy zderzaka przedniego</t>
  </si>
  <si>
    <t>0004-063-345 SOLARIS
0004-317-174 SOLARIS</t>
  </si>
  <si>
    <t>Dostawa zderzaków do autobusów</t>
  </si>
  <si>
    <t>postępowanie nr 6/NL/ŁK/26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</si>
</sst>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b/>
      <sz val="11"/>
      <name val="Aptos"/>
      <family val="2"/>
    </font>
    <font>
      <b/>
      <sz val="16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35"/>
  <sheetViews>
    <sheetView tabSelected="1" workbookViewId="0">
      <selection activeCell="R13" sqref="R13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2.453125" style="1" customWidth="1"/>
    <col min="5" max="5" width="36" style="1" customWidth="1"/>
    <col min="6" max="6" width="6.36328125" style="1" customWidth="1"/>
    <col min="7" max="7" width="29.7265625" style="1" customWidth="1"/>
    <col min="8" max="8" width="32.453125" style="1" customWidth="1"/>
    <col min="9" max="9" width="11.453125" style="5" customWidth="1"/>
    <col min="10" max="10" width="9.54296875" style="1" customWidth="1"/>
    <col min="11" max="11" width="11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4" t="s">
        <v>30</v>
      </c>
      <c r="D2" s="24"/>
      <c r="E2" s="24"/>
      <c r="F2" s="24"/>
      <c r="G2" s="24"/>
      <c r="H2" s="24"/>
      <c r="I2" s="24"/>
      <c r="J2" s="24"/>
      <c r="K2" s="20" t="s">
        <v>34</v>
      </c>
      <c r="L2" s="20"/>
      <c r="M2" s="20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5" t="s">
        <v>80</v>
      </c>
      <c r="L3" s="25"/>
      <c r="M3" s="25"/>
    </row>
    <row r="4" spans="3:13" ht="30" customHeight="1" x14ac:dyDescent="0.35">
      <c r="C4" s="26" t="s">
        <v>79</v>
      </c>
      <c r="D4" s="26"/>
      <c r="E4" s="26"/>
      <c r="F4" s="26"/>
      <c r="G4" s="26"/>
      <c r="H4" s="26"/>
      <c r="I4" s="26"/>
      <c r="J4" s="26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22</v>
      </c>
      <c r="E7" s="6" t="s">
        <v>23</v>
      </c>
      <c r="F7" s="6" t="s">
        <v>24</v>
      </c>
      <c r="G7" s="6" t="s">
        <v>32</v>
      </c>
      <c r="H7" s="6" t="s">
        <v>33</v>
      </c>
      <c r="I7" s="7" t="s">
        <v>25</v>
      </c>
      <c r="J7" s="6" t="s">
        <v>26</v>
      </c>
      <c r="K7" s="6" t="s">
        <v>27</v>
      </c>
      <c r="L7" s="6" t="s">
        <v>28</v>
      </c>
      <c r="M7" s="6" t="s">
        <v>29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x14ac:dyDescent="0.35">
      <c r="C9" s="10" t="s">
        <v>1</v>
      </c>
      <c r="D9" s="11">
        <v>500001137</v>
      </c>
      <c r="E9" s="11" t="s">
        <v>36</v>
      </c>
      <c r="F9" s="11" t="s">
        <v>37</v>
      </c>
      <c r="G9" s="11" t="s">
        <v>38</v>
      </c>
      <c r="H9" s="11"/>
      <c r="I9" s="12"/>
      <c r="J9" s="10">
        <v>15</v>
      </c>
      <c r="K9" s="12">
        <f>I9*J9</f>
        <v>0</v>
      </c>
      <c r="L9" s="13">
        <v>0.23</v>
      </c>
      <c r="M9" s="12">
        <f>K9*1.23</f>
        <v>0</v>
      </c>
    </row>
    <row r="10" spans="3:13" x14ac:dyDescent="0.35">
      <c r="C10" s="10" t="s">
        <v>2</v>
      </c>
      <c r="D10" s="11">
        <v>500001192</v>
      </c>
      <c r="E10" s="11" t="s">
        <v>39</v>
      </c>
      <c r="F10" s="11" t="s">
        <v>37</v>
      </c>
      <c r="G10" s="11" t="s">
        <v>40</v>
      </c>
      <c r="H10" s="11" t="s">
        <v>41</v>
      </c>
      <c r="I10" s="12"/>
      <c r="J10" s="10">
        <v>40</v>
      </c>
      <c r="K10" s="12">
        <f t="shared" ref="K10:K28" si="0">I10*J10</f>
        <v>0</v>
      </c>
      <c r="L10" s="13">
        <v>0.23</v>
      </c>
      <c r="M10" s="12">
        <f t="shared" ref="M10:M28" si="1">K10*1.23</f>
        <v>0</v>
      </c>
    </row>
    <row r="11" spans="3:13" x14ac:dyDescent="0.35">
      <c r="C11" s="10" t="s">
        <v>3</v>
      </c>
      <c r="D11" s="11">
        <v>500001193</v>
      </c>
      <c r="E11" s="11" t="s">
        <v>42</v>
      </c>
      <c r="F11" s="11" t="s">
        <v>37</v>
      </c>
      <c r="G11" s="11" t="s">
        <v>43</v>
      </c>
      <c r="H11" s="11" t="s">
        <v>41</v>
      </c>
      <c r="I11" s="12"/>
      <c r="J11" s="10">
        <v>25</v>
      </c>
      <c r="K11" s="12">
        <f t="shared" si="0"/>
        <v>0</v>
      </c>
      <c r="L11" s="13">
        <v>0.23</v>
      </c>
      <c r="M11" s="12">
        <f t="shared" si="1"/>
        <v>0</v>
      </c>
    </row>
    <row r="12" spans="3:13" x14ac:dyDescent="0.35">
      <c r="C12" s="10" t="s">
        <v>4</v>
      </c>
      <c r="D12" s="11">
        <v>500004244</v>
      </c>
      <c r="E12" s="11" t="s">
        <v>36</v>
      </c>
      <c r="F12" s="11" t="s">
        <v>37</v>
      </c>
      <c r="G12" s="11" t="s">
        <v>44</v>
      </c>
      <c r="H12" s="11"/>
      <c r="I12" s="12"/>
      <c r="J12" s="10">
        <v>10</v>
      </c>
      <c r="K12" s="12">
        <f t="shared" si="0"/>
        <v>0</v>
      </c>
      <c r="L12" s="13">
        <v>0.23</v>
      </c>
      <c r="M12" s="12">
        <f t="shared" si="1"/>
        <v>0</v>
      </c>
    </row>
    <row r="13" spans="3:13" ht="29" x14ac:dyDescent="0.35">
      <c r="C13" s="10" t="s">
        <v>5</v>
      </c>
      <c r="D13" s="11">
        <v>500005419</v>
      </c>
      <c r="E13" s="11" t="s">
        <v>45</v>
      </c>
      <c r="F13" s="11" t="s">
        <v>37</v>
      </c>
      <c r="G13" s="11" t="s">
        <v>46</v>
      </c>
      <c r="H13" s="11" t="s">
        <v>47</v>
      </c>
      <c r="I13" s="12"/>
      <c r="J13" s="10">
        <v>65</v>
      </c>
      <c r="K13" s="12">
        <f t="shared" si="0"/>
        <v>0</v>
      </c>
      <c r="L13" s="13">
        <v>0.23</v>
      </c>
      <c r="M13" s="12">
        <f t="shared" si="1"/>
        <v>0</v>
      </c>
    </row>
    <row r="14" spans="3:13" ht="29" x14ac:dyDescent="0.35">
      <c r="C14" s="10" t="s">
        <v>7</v>
      </c>
      <c r="D14" s="11">
        <v>500005420</v>
      </c>
      <c r="E14" s="11" t="s">
        <v>48</v>
      </c>
      <c r="F14" s="11" t="s">
        <v>37</v>
      </c>
      <c r="G14" s="11" t="s">
        <v>49</v>
      </c>
      <c r="H14" s="11" t="s">
        <v>47</v>
      </c>
      <c r="I14" s="12"/>
      <c r="J14" s="10">
        <v>65</v>
      </c>
      <c r="K14" s="12">
        <f t="shared" si="0"/>
        <v>0</v>
      </c>
      <c r="L14" s="13">
        <v>0.23</v>
      </c>
      <c r="M14" s="12">
        <f t="shared" si="1"/>
        <v>0</v>
      </c>
    </row>
    <row r="15" spans="3:13" ht="29" x14ac:dyDescent="0.35">
      <c r="C15" s="10" t="s">
        <v>8</v>
      </c>
      <c r="D15" s="11">
        <v>500005451</v>
      </c>
      <c r="E15" s="11" t="s">
        <v>50</v>
      </c>
      <c r="F15" s="11" t="s">
        <v>37</v>
      </c>
      <c r="G15" s="11" t="s">
        <v>51</v>
      </c>
      <c r="H15" s="11" t="s">
        <v>52</v>
      </c>
      <c r="I15" s="12"/>
      <c r="J15" s="10">
        <v>30</v>
      </c>
      <c r="K15" s="12">
        <f t="shared" si="0"/>
        <v>0</v>
      </c>
      <c r="L15" s="13">
        <v>0.23</v>
      </c>
      <c r="M15" s="12">
        <f t="shared" si="1"/>
        <v>0</v>
      </c>
    </row>
    <row r="16" spans="3:13" ht="29" x14ac:dyDescent="0.35">
      <c r="C16" s="10" t="s">
        <v>9</v>
      </c>
      <c r="D16" s="11">
        <v>500005719</v>
      </c>
      <c r="E16" s="11" t="s">
        <v>53</v>
      </c>
      <c r="F16" s="11" t="s">
        <v>37</v>
      </c>
      <c r="G16" s="11" t="s">
        <v>54</v>
      </c>
      <c r="H16" s="11" t="s">
        <v>47</v>
      </c>
      <c r="I16" s="12"/>
      <c r="J16" s="10">
        <v>15</v>
      </c>
      <c r="K16" s="12">
        <f t="shared" si="0"/>
        <v>0</v>
      </c>
      <c r="L16" s="13">
        <v>0.23</v>
      </c>
      <c r="M16" s="12">
        <f t="shared" si="1"/>
        <v>0</v>
      </c>
    </row>
    <row r="17" spans="3:13" ht="29" x14ac:dyDescent="0.35">
      <c r="C17" s="10" t="s">
        <v>10</v>
      </c>
      <c r="D17" s="11">
        <v>500005724</v>
      </c>
      <c r="E17" s="11" t="s">
        <v>55</v>
      </c>
      <c r="F17" s="11" t="s">
        <v>37</v>
      </c>
      <c r="G17" s="11" t="s">
        <v>56</v>
      </c>
      <c r="H17" s="11" t="s">
        <v>47</v>
      </c>
      <c r="I17" s="12"/>
      <c r="J17" s="10">
        <v>25</v>
      </c>
      <c r="K17" s="12">
        <f t="shared" si="0"/>
        <v>0</v>
      </c>
      <c r="L17" s="13">
        <v>0.23</v>
      </c>
      <c r="M17" s="12">
        <f t="shared" si="1"/>
        <v>0</v>
      </c>
    </row>
    <row r="18" spans="3:13" x14ac:dyDescent="0.35">
      <c r="C18" s="10" t="s">
        <v>11</v>
      </c>
      <c r="D18" s="11">
        <v>500008059</v>
      </c>
      <c r="E18" s="11" t="s">
        <v>57</v>
      </c>
      <c r="F18" s="11" t="s">
        <v>37</v>
      </c>
      <c r="G18" s="11" t="s">
        <v>58</v>
      </c>
      <c r="H18" s="11"/>
      <c r="I18" s="12"/>
      <c r="J18" s="10">
        <v>10</v>
      </c>
      <c r="K18" s="12">
        <f t="shared" si="0"/>
        <v>0</v>
      </c>
      <c r="L18" s="13">
        <v>0.23</v>
      </c>
      <c r="M18" s="12">
        <f t="shared" si="1"/>
        <v>0</v>
      </c>
    </row>
    <row r="19" spans="3:13" ht="29" x14ac:dyDescent="0.35">
      <c r="C19" s="10" t="s">
        <v>12</v>
      </c>
      <c r="D19" s="11">
        <v>500008060</v>
      </c>
      <c r="E19" s="11" t="s">
        <v>59</v>
      </c>
      <c r="F19" s="11" t="s">
        <v>37</v>
      </c>
      <c r="G19" s="11" t="s">
        <v>60</v>
      </c>
      <c r="H19" s="11"/>
      <c r="I19" s="12"/>
      <c r="J19" s="10">
        <v>20</v>
      </c>
      <c r="K19" s="12">
        <f t="shared" si="0"/>
        <v>0</v>
      </c>
      <c r="L19" s="13">
        <v>0.23</v>
      </c>
      <c r="M19" s="12">
        <f t="shared" si="1"/>
        <v>0</v>
      </c>
    </row>
    <row r="20" spans="3:13" ht="43.5" x14ac:dyDescent="0.35">
      <c r="C20" s="10" t="s">
        <v>13</v>
      </c>
      <c r="D20" s="11">
        <v>500011053</v>
      </c>
      <c r="E20" s="11" t="s">
        <v>61</v>
      </c>
      <c r="F20" s="11" t="s">
        <v>37</v>
      </c>
      <c r="G20" s="11" t="s">
        <v>62</v>
      </c>
      <c r="H20" s="11"/>
      <c r="I20" s="12"/>
      <c r="J20" s="10">
        <v>20</v>
      </c>
      <c r="K20" s="12">
        <f t="shared" si="0"/>
        <v>0</v>
      </c>
      <c r="L20" s="13">
        <v>0.23</v>
      </c>
      <c r="M20" s="12">
        <f t="shared" si="1"/>
        <v>0</v>
      </c>
    </row>
    <row r="21" spans="3:13" ht="29" x14ac:dyDescent="0.35">
      <c r="C21" s="10" t="s">
        <v>14</v>
      </c>
      <c r="D21" s="11">
        <v>500011084</v>
      </c>
      <c r="E21" s="11" t="s">
        <v>63</v>
      </c>
      <c r="F21" s="11" t="s">
        <v>37</v>
      </c>
      <c r="G21" s="11" t="s">
        <v>64</v>
      </c>
      <c r="H21" s="11"/>
      <c r="I21" s="12"/>
      <c r="J21" s="10">
        <v>15</v>
      </c>
      <c r="K21" s="12">
        <f t="shared" si="0"/>
        <v>0</v>
      </c>
      <c r="L21" s="13">
        <v>0.23</v>
      </c>
      <c r="M21" s="12">
        <f t="shared" si="1"/>
        <v>0</v>
      </c>
    </row>
    <row r="22" spans="3:13" x14ac:dyDescent="0.35">
      <c r="C22" s="10" t="s">
        <v>15</v>
      </c>
      <c r="D22" s="11">
        <v>500012680</v>
      </c>
      <c r="E22" s="11" t="s">
        <v>65</v>
      </c>
      <c r="F22" s="11" t="s">
        <v>37</v>
      </c>
      <c r="G22" s="11" t="s">
        <v>66</v>
      </c>
      <c r="H22" s="11"/>
      <c r="I22" s="12"/>
      <c r="J22" s="10">
        <v>10</v>
      </c>
      <c r="K22" s="12">
        <f t="shared" si="0"/>
        <v>0</v>
      </c>
      <c r="L22" s="13">
        <v>0.23</v>
      </c>
      <c r="M22" s="12">
        <f t="shared" si="1"/>
        <v>0</v>
      </c>
    </row>
    <row r="23" spans="3:13" x14ac:dyDescent="0.35">
      <c r="C23" s="10" t="s">
        <v>16</v>
      </c>
      <c r="D23" s="11">
        <v>500012768</v>
      </c>
      <c r="E23" s="11" t="s">
        <v>67</v>
      </c>
      <c r="F23" s="11" t="s">
        <v>37</v>
      </c>
      <c r="G23" s="11" t="s">
        <v>68</v>
      </c>
      <c r="H23" s="11"/>
      <c r="I23" s="12"/>
      <c r="J23" s="10">
        <v>15</v>
      </c>
      <c r="K23" s="12">
        <f t="shared" si="0"/>
        <v>0</v>
      </c>
      <c r="L23" s="13">
        <v>0.23</v>
      </c>
      <c r="M23" s="12">
        <f t="shared" si="1"/>
        <v>0</v>
      </c>
    </row>
    <row r="24" spans="3:13" ht="29" x14ac:dyDescent="0.35">
      <c r="C24" s="10" t="s">
        <v>17</v>
      </c>
      <c r="D24" s="11">
        <v>500013032</v>
      </c>
      <c r="E24" s="11" t="s">
        <v>69</v>
      </c>
      <c r="F24" s="11" t="s">
        <v>37</v>
      </c>
      <c r="G24" s="11" t="s">
        <v>70</v>
      </c>
      <c r="H24" s="11"/>
      <c r="I24" s="12"/>
      <c r="J24" s="10">
        <v>10</v>
      </c>
      <c r="K24" s="12">
        <f t="shared" si="0"/>
        <v>0</v>
      </c>
      <c r="L24" s="13">
        <v>0.23</v>
      </c>
      <c r="M24" s="12">
        <f t="shared" si="1"/>
        <v>0</v>
      </c>
    </row>
    <row r="25" spans="3:13" ht="29" x14ac:dyDescent="0.35">
      <c r="C25" s="10" t="s">
        <v>18</v>
      </c>
      <c r="D25" s="11">
        <v>500013033</v>
      </c>
      <c r="E25" s="11" t="s">
        <v>71</v>
      </c>
      <c r="F25" s="11" t="s">
        <v>37</v>
      </c>
      <c r="G25" s="11" t="s">
        <v>72</v>
      </c>
      <c r="H25" s="11"/>
      <c r="I25" s="12"/>
      <c r="J25" s="10">
        <v>10</v>
      </c>
      <c r="K25" s="12">
        <f t="shared" si="0"/>
        <v>0</v>
      </c>
      <c r="L25" s="13">
        <v>0.23</v>
      </c>
      <c r="M25" s="12">
        <f t="shared" si="1"/>
        <v>0</v>
      </c>
    </row>
    <row r="26" spans="3:13" ht="29" x14ac:dyDescent="0.35">
      <c r="C26" s="10" t="s">
        <v>19</v>
      </c>
      <c r="D26" s="11">
        <v>500013069</v>
      </c>
      <c r="E26" s="11" t="s">
        <v>73</v>
      </c>
      <c r="F26" s="11" t="s">
        <v>37</v>
      </c>
      <c r="G26" s="11" t="s">
        <v>74</v>
      </c>
      <c r="H26" s="11"/>
      <c r="I26" s="12"/>
      <c r="J26" s="10">
        <v>10</v>
      </c>
      <c r="K26" s="12">
        <f t="shared" si="0"/>
        <v>0</v>
      </c>
      <c r="L26" s="13">
        <v>0.23</v>
      </c>
      <c r="M26" s="12">
        <f t="shared" si="1"/>
        <v>0</v>
      </c>
    </row>
    <row r="27" spans="3:13" ht="29" x14ac:dyDescent="0.35">
      <c r="C27" s="10" t="s">
        <v>20</v>
      </c>
      <c r="D27" s="11">
        <v>500013132</v>
      </c>
      <c r="E27" s="11" t="s">
        <v>75</v>
      </c>
      <c r="F27" s="11" t="s">
        <v>37</v>
      </c>
      <c r="G27" s="11" t="s">
        <v>76</v>
      </c>
      <c r="H27" s="11"/>
      <c r="I27" s="12"/>
      <c r="J27" s="10">
        <v>10</v>
      </c>
      <c r="K27" s="12">
        <f t="shared" si="0"/>
        <v>0</v>
      </c>
      <c r="L27" s="13">
        <v>0.23</v>
      </c>
      <c r="M27" s="12">
        <f t="shared" si="1"/>
        <v>0</v>
      </c>
    </row>
    <row r="28" spans="3:13" ht="29" x14ac:dyDescent="0.35">
      <c r="C28" s="10" t="s">
        <v>21</v>
      </c>
      <c r="D28" s="11">
        <v>500013949</v>
      </c>
      <c r="E28" s="11" t="s">
        <v>77</v>
      </c>
      <c r="F28" s="11" t="s">
        <v>37</v>
      </c>
      <c r="G28" s="11" t="s">
        <v>78</v>
      </c>
      <c r="H28" s="11"/>
      <c r="I28" s="12"/>
      <c r="J28" s="10">
        <v>10</v>
      </c>
      <c r="K28" s="12">
        <f t="shared" si="0"/>
        <v>0</v>
      </c>
      <c r="L28" s="13">
        <v>0.23</v>
      </c>
      <c r="M28" s="12">
        <f t="shared" si="1"/>
        <v>0</v>
      </c>
    </row>
    <row r="29" spans="3:13" ht="36" customHeight="1" x14ac:dyDescent="0.35">
      <c r="C29" s="21" t="s">
        <v>31</v>
      </c>
      <c r="D29" s="22"/>
      <c r="E29" s="22"/>
      <c r="F29" s="22"/>
      <c r="G29" s="22"/>
      <c r="H29" s="22"/>
      <c r="I29" s="23"/>
      <c r="J29" s="14" t="s">
        <v>6</v>
      </c>
      <c r="K29" s="15">
        <f>SUM(K9:K28)</f>
        <v>0</v>
      </c>
      <c r="L29" s="16">
        <v>0.23</v>
      </c>
      <c r="M29" s="15">
        <f>SUM(M9:M28)</f>
        <v>0</v>
      </c>
    </row>
    <row r="32" spans="3:13" x14ac:dyDescent="0.35">
      <c r="E32" s="17"/>
      <c r="F32" s="17"/>
      <c r="G32" s="17"/>
      <c r="H32" s="17"/>
    </row>
    <row r="33" spans="5:8" x14ac:dyDescent="0.35">
      <c r="E33" s="17"/>
      <c r="F33" s="17"/>
      <c r="G33" s="17"/>
      <c r="H33" s="17"/>
    </row>
    <row r="34" spans="5:8" x14ac:dyDescent="0.35">
      <c r="E34" s="17"/>
      <c r="F34" s="17"/>
      <c r="G34" s="19"/>
      <c r="H34" s="19"/>
    </row>
    <row r="35" spans="5:8" ht="16" x14ac:dyDescent="0.35">
      <c r="E35" s="17"/>
      <c r="F35" s="17"/>
      <c r="G35" s="18" t="s">
        <v>35</v>
      </c>
      <c r="H35" s="17"/>
    </row>
  </sheetData>
  <mergeCells count="6">
    <mergeCell ref="G34:H34"/>
    <mergeCell ref="K2:M2"/>
    <mergeCell ref="K3:M3"/>
    <mergeCell ref="C29:I29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2022-03-31T08:20:01Z</cp:lastPrinted>
  <dcterms:created xsi:type="dcterms:W3CDTF">2021-04-16T04:59:41Z</dcterms:created>
  <dcterms:modified xsi:type="dcterms:W3CDTF">2026-01-15T11:01:51Z</dcterms:modified>
</cp:coreProperties>
</file>