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Procedury\2026\4_2026\"/>
    </mc:Choice>
  </mc:AlternateContent>
  <xr:revisionPtr revIDLastSave="0" documentId="13_ncr:1_{B7039191-271A-407A-AF81-8F39A1293A64}" xr6:coauthVersionLast="47" xr6:coauthVersionMax="47" xr10:uidLastSave="{00000000-0000-0000-0000-000000000000}"/>
  <bookViews>
    <workbookView xWindow="-38510" yWindow="-20" windowWidth="38620" windowHeight="211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" l="1"/>
  <c r="M19" i="1" s="1"/>
  <c r="K20" i="1"/>
  <c r="M20" i="1" s="1"/>
  <c r="K21" i="1"/>
  <c r="M21" i="1" s="1"/>
  <c r="K22" i="1"/>
  <c r="M22" i="1"/>
  <c r="K23" i="1"/>
  <c r="M23" i="1"/>
  <c r="K24" i="1"/>
  <c r="M24" i="1"/>
  <c r="K25" i="1"/>
  <c r="M25" i="1" s="1"/>
  <c r="K26" i="1"/>
  <c r="M26" i="1" s="1"/>
  <c r="K27" i="1"/>
  <c r="M27" i="1" s="1"/>
  <c r="K28" i="1"/>
  <c r="M28" i="1" s="1"/>
  <c r="K29" i="1"/>
  <c r="M29" i="1"/>
  <c r="K30" i="1"/>
  <c r="M30" i="1"/>
  <c r="K31" i="1"/>
  <c r="M31" i="1" s="1"/>
  <c r="K32" i="1"/>
  <c r="M32" i="1" s="1"/>
  <c r="K33" i="1"/>
  <c r="M33" i="1"/>
  <c r="K34" i="1"/>
  <c r="M34" i="1" s="1"/>
  <c r="K35" i="1"/>
  <c r="M35" i="1" s="1"/>
  <c r="K36" i="1"/>
  <c r="M36" i="1"/>
  <c r="K37" i="1"/>
  <c r="M37" i="1" s="1"/>
  <c r="K38" i="1"/>
  <c r="M38" i="1" s="1"/>
  <c r="K39" i="1"/>
  <c r="M39" i="1"/>
  <c r="K40" i="1"/>
  <c r="M40" i="1"/>
  <c r="K10" i="1" l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18" i="1"/>
  <c r="M18" i="1" s="1"/>
  <c r="K9" i="1"/>
  <c r="M9" i="1" s="1"/>
  <c r="M41" i="1" l="1"/>
  <c r="K41" i="1"/>
</calcChain>
</file>

<file path=xl/sharedStrings.xml><?xml version="1.0" encoding="utf-8"?>
<sst xmlns="http://schemas.openxmlformats.org/spreadsheetml/2006/main" count="157" uniqueCount="117">
  <si>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</si>
  <si>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</si>
  <si>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</si>
  <si>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</si>
  <si>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</si>
  <si>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</si>
  <si>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</si>
  <si>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</si>
  <si>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</si>
  <si>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</si>
  <si>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</si>
  <si>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</si>
  <si>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</si>
  <si>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</si>
  <si>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</si>
  <si>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</si>
  <si>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</si>
  <si>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</si>
  <si>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</si>
  <si>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</si>
  <si>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</si>
  <si>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</si>
  <si>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</si>
  <si>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</si>
  <si>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</si>
  <si>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</si>
  <si>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</si>
  <si>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</si>
  <si>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</si>
  <si>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</si>
  <si>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</si>
  <si>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</si>
  <si>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</si>
  <si>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</si>
  <si>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</si>
  <si>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</si>
  <si>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</si>
  <si>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</si>
  <si>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Wymagany producent/dystrybutor przedmiotu zamówienia</t>
  </si>
  <si>
    <t>Załącznik nr 1a do Siwz</t>
  </si>
  <si>
    <t>Dokument należy opatrzyć kwalifikowanym podpisem elektronicznym, podpisem zaufanym lub osobistym</t>
  </si>
  <si>
    <t>26.</t>
  </si>
  <si>
    <t>27.</t>
  </si>
  <si>
    <t>28.</t>
  </si>
  <si>
    <t>29.</t>
  </si>
  <si>
    <t>30.</t>
  </si>
  <si>
    <t>31.</t>
  </si>
  <si>
    <t>32.</t>
  </si>
  <si>
    <t>Rura wtykana – złącze układu chłodzenia 
FREUDENBERG/MAN</t>
  </si>
  <si>
    <t>SZT.</t>
  </si>
  <si>
    <t>51.98182-0026 MAN
V4 21145 FREUDENBERG</t>
  </si>
  <si>
    <t>51.98182-0091 MAN
49386379 FREUDENBERG</t>
  </si>
  <si>
    <t>51.98182-0092 MAN
49386378 FREUDENBERG</t>
  </si>
  <si>
    <t>Rura tłumika pieca</t>
  </si>
  <si>
    <t>0120-433-907 SOLARIS</t>
  </si>
  <si>
    <t>Rura układu wydechowego DAF E4/ES5</t>
  </si>
  <si>
    <t>0299-000-410* SOLARIS</t>
  </si>
  <si>
    <t xml:space="preserve">Rurka układu wydechowego 
DAF E4/E5 gięta z EEV VANSTAR </t>
  </si>
  <si>
    <t>0299-950-020 SOLARIS</t>
  </si>
  <si>
    <t>Rura układu wydechowego</t>
  </si>
  <si>
    <t>0299-910-009 SOLARIS
0299-000-961 SOLARIS</t>
  </si>
  <si>
    <t>Rura układu wydechowego część 3 wersja gięta SOLARIS</t>
  </si>
  <si>
    <t>0299-910-010 SOLARIS</t>
  </si>
  <si>
    <t>Rura wlewu oleju MAN</t>
  </si>
  <si>
    <t>81.01810-6015 MAN</t>
  </si>
  <si>
    <t>Rura wylotu spalin</t>
  </si>
  <si>
    <t>51.98182-0050 MAN</t>
  </si>
  <si>
    <t xml:space="preserve"> Rura układu chłodzenia</t>
  </si>
  <si>
    <t xml:space="preserve"> Rura układu wydechowego SCR-EEV D 130</t>
  </si>
  <si>
    <t>0299-950-037 SOLARIS</t>
  </si>
  <si>
    <t>Rurka paliwowa pompa-filtr DAF SOLARIS</t>
  </si>
  <si>
    <t>0101-990-127 SOLARIS
1671.227 DAF</t>
  </si>
  <si>
    <t>Złącze zasilania paliwem wtryskiwacza silnika CUMMINS SOLARIS</t>
  </si>
  <si>
    <t>0120-301-807 SOLARIS
2872288 CUMMINS</t>
  </si>
  <si>
    <t xml:space="preserve"> Rura wydechowa SOLBUS</t>
  </si>
  <si>
    <t>08A2.053.004 SOLBUS</t>
  </si>
  <si>
    <t>Przewód paliwowy zbiornika paliwa</t>
  </si>
  <si>
    <t>0101-990-125 SOLARIS</t>
  </si>
  <si>
    <t>Rura odpowietrzająca - odma do silnika (oryginał) MERCEDES</t>
  </si>
  <si>
    <t>A.457.010.10.70* MERCEDES</t>
  </si>
  <si>
    <t>Rurka (obudowa) wskaźnika oleju CUMMINS</t>
  </si>
  <si>
    <t>0120-390-152 SOLARIS
3968991 CUMMINS</t>
  </si>
  <si>
    <t xml:space="preserve"> Rura łącząca zbiorniki paliwa - dolna MERCEDES</t>
  </si>
  <si>
    <t>A.628.470.69.26 MERCEDES</t>
  </si>
  <si>
    <t xml:space="preserve">Rura układu wydechowego D 127 - łącznik elastyczny </t>
  </si>
  <si>
    <t>0120-301-115 SOLARIS
5263842 CUMMINS</t>
  </si>
  <si>
    <t>Rurka prosta CUMMINS</t>
  </si>
  <si>
    <t>Rura układu chłodzenia 65x77x100mm MERCEDES</t>
  </si>
  <si>
    <t>N.000.000.008460 
N.000.000.005012</t>
  </si>
  <si>
    <t>Rura klimatyzacji</t>
  </si>
  <si>
    <t>5300-008-607 SOLARIS</t>
  </si>
  <si>
    <t>5300-008-615 SOLARIS</t>
  </si>
  <si>
    <t xml:space="preserve"> Rurka dopływu wody do kompresora SOLBUS</t>
  </si>
  <si>
    <t>5312917 CUMMINS</t>
  </si>
  <si>
    <t>Rurka odpływu wody z kompresora SOLBUS</t>
  </si>
  <si>
    <t>499180800
4981100 CUMMINS</t>
  </si>
  <si>
    <t>Przewód elastyczny FLAMEX B SE DN180 (1szt=1.5m) SOLBUS</t>
  </si>
  <si>
    <t>07A5.052.011 SOLBUS</t>
  </si>
  <si>
    <t>Rura łącząca zbiorniki paliwa - dolna MERCEDES</t>
  </si>
  <si>
    <t>A.628.470.83.26 MERCEDES</t>
  </si>
  <si>
    <t xml:space="preserve"> Rura wodna D 35 - wyjście z pieca z zaworem 1.25" DAF E6 SOLARIS</t>
  </si>
  <si>
    <t>1899-001-175 SOLARIS</t>
  </si>
  <si>
    <t xml:space="preserve"> Rura wlewu oleju silnikowego MERCEDES</t>
  </si>
  <si>
    <t>A.936.010.10.64 MERCEDES</t>
  </si>
  <si>
    <t>Rura wodna D 35 parownik - silnik cz.1 DAF E6 SOLARIS</t>
  </si>
  <si>
    <t>1899.001.714 SOLARIS</t>
  </si>
  <si>
    <t>Rurka prowadząca (osłona) cewki zapłonowej SCANIA</t>
  </si>
  <si>
    <t>2514924 SCANIA</t>
  </si>
  <si>
    <t>MAN/FREUDENBERG SEALING TECHNOLOGIES GMBH&amp;CO</t>
  </si>
  <si>
    <t>MAN / FREUDENBERG SEALING TECHNOLOGIES GMBH&amp;CO.</t>
  </si>
  <si>
    <t xml:space="preserve">MAN / FREUDENBERG SEALING TECHNOLOGIES GMBH&amp;CO. </t>
  </si>
  <si>
    <t>VANSTAR</t>
  </si>
  <si>
    <t>MAN</t>
  </si>
  <si>
    <t>MERCEDES</t>
  </si>
  <si>
    <t>CUMMINS</t>
  </si>
  <si>
    <t>Dostawa rur do autobusów</t>
  </si>
  <si>
    <t>postępowanie nr 4/NL/ŁK/26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</si>
</sst>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7"/>
      <color theme="1"/>
      <name val="Aptos"/>
      <family val="2"/>
    </font>
    <font>
      <sz val="11"/>
      <color rgb="FFFF0000"/>
      <name val="Aptos"/>
      <family val="2"/>
    </font>
    <font>
      <b/>
      <sz val="12"/>
      <color theme="1"/>
      <name val="Aptos"/>
      <family val="2"/>
    </font>
    <font>
      <sz val="8"/>
      <name val="Calibri"/>
      <family val="2"/>
      <charset val="238"/>
      <scheme val="minor"/>
    </font>
    <font>
      <b/>
      <sz val="16"/>
      <name val="Aptos"/>
      <family val="2"/>
    </font>
    <font>
      <b/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47"/>
  <sheetViews>
    <sheetView tabSelected="1" workbookViewId="0">
      <selection activeCell="I21" sqref="I21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2.453125" style="1" customWidth="1"/>
    <col min="5" max="5" width="36" style="1" customWidth="1"/>
    <col min="6" max="6" width="5.36328125" style="1" customWidth="1"/>
    <col min="7" max="7" width="29.7265625" style="1" customWidth="1"/>
    <col min="8" max="8" width="32.453125" style="1" customWidth="1"/>
    <col min="9" max="9" width="11.453125" style="5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4" t="s">
        <v>35</v>
      </c>
      <c r="D2" s="24"/>
      <c r="E2" s="24"/>
      <c r="F2" s="24"/>
      <c r="G2" s="24"/>
      <c r="H2" s="24"/>
      <c r="I2" s="24"/>
      <c r="J2" s="24"/>
      <c r="K2" s="20" t="s">
        <v>39</v>
      </c>
      <c r="L2" s="20"/>
      <c r="M2" s="20"/>
    </row>
    <row r="3" spans="3:13" ht="30" customHeight="1" x14ac:dyDescent="0.35">
      <c r="C3" s="2"/>
      <c r="D3" s="2"/>
      <c r="E3" s="2"/>
      <c r="F3" s="2"/>
      <c r="G3" s="2"/>
      <c r="H3" s="2"/>
      <c r="I3" s="3"/>
      <c r="J3" s="2"/>
      <c r="K3" s="26" t="s">
        <v>116</v>
      </c>
      <c r="L3" s="26"/>
      <c r="M3" s="26"/>
    </row>
    <row r="4" spans="3:13" ht="30" customHeight="1" x14ac:dyDescent="0.35">
      <c r="C4" s="25" t="s">
        <v>115</v>
      </c>
      <c r="D4" s="25"/>
      <c r="E4" s="25"/>
      <c r="F4" s="25"/>
      <c r="G4" s="25"/>
      <c r="H4" s="25"/>
      <c r="I4" s="25"/>
      <c r="J4" s="25"/>
    </row>
    <row r="5" spans="3:13" ht="21" x14ac:dyDescent="0.5">
      <c r="D5" s="4"/>
      <c r="E5" s="4"/>
      <c r="F5" s="4"/>
      <c r="G5" s="4"/>
      <c r="H5" s="4"/>
    </row>
    <row r="6" spans="3:13" ht="21" x14ac:dyDescent="0.5">
      <c r="D6" s="4"/>
      <c r="E6" s="4"/>
      <c r="F6" s="4"/>
      <c r="G6" s="4"/>
      <c r="H6" s="4"/>
    </row>
    <row r="7" spans="3:13" s="8" customFormat="1" ht="43.5" x14ac:dyDescent="0.35">
      <c r="C7" s="6" t="s">
        <v>0</v>
      </c>
      <c r="D7" s="6" t="s">
        <v>27</v>
      </c>
      <c r="E7" s="6" t="s">
        <v>28</v>
      </c>
      <c r="F7" s="6" t="s">
        <v>29</v>
      </c>
      <c r="G7" s="6" t="s">
        <v>37</v>
      </c>
      <c r="H7" s="6" t="s">
        <v>38</v>
      </c>
      <c r="I7" s="7" t="s">
        <v>30</v>
      </c>
      <c r="J7" s="6" t="s">
        <v>31</v>
      </c>
      <c r="K7" s="6" t="s">
        <v>32</v>
      </c>
      <c r="L7" s="6" t="s">
        <v>33</v>
      </c>
      <c r="M7" s="6" t="s">
        <v>34</v>
      </c>
    </row>
    <row r="8" spans="3:13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  <c r="M8" s="9">
        <v>11</v>
      </c>
    </row>
    <row r="9" spans="3:13" ht="43.5" x14ac:dyDescent="0.35">
      <c r="C9" s="10" t="s">
        <v>1</v>
      </c>
      <c r="D9" s="11">
        <v>500000458</v>
      </c>
      <c r="E9" s="11" t="s">
        <v>48</v>
      </c>
      <c r="F9" s="11" t="s">
        <v>49</v>
      </c>
      <c r="G9" s="11" t="s">
        <v>50</v>
      </c>
      <c r="H9" s="11" t="s">
        <v>108</v>
      </c>
      <c r="I9" s="12"/>
      <c r="J9" s="10">
        <v>35</v>
      </c>
      <c r="K9" s="12">
        <f>I9*J9</f>
        <v>0</v>
      </c>
      <c r="L9" s="13">
        <v>0.23</v>
      </c>
      <c r="M9" s="12">
        <f>K9*1.23</f>
        <v>0</v>
      </c>
    </row>
    <row r="10" spans="3:13" ht="43.5" x14ac:dyDescent="0.35">
      <c r="C10" s="10" t="s">
        <v>2</v>
      </c>
      <c r="D10" s="11">
        <v>500000459</v>
      </c>
      <c r="E10" s="11" t="s">
        <v>48</v>
      </c>
      <c r="F10" s="11" t="s">
        <v>49</v>
      </c>
      <c r="G10" s="11" t="s">
        <v>51</v>
      </c>
      <c r="H10" s="11" t="s">
        <v>109</v>
      </c>
      <c r="I10" s="12"/>
      <c r="J10" s="10">
        <v>20</v>
      </c>
      <c r="K10" s="12">
        <f t="shared" ref="K10:K18" si="0">I10*J10</f>
        <v>0</v>
      </c>
      <c r="L10" s="13">
        <v>0.23</v>
      </c>
      <c r="M10" s="12">
        <f t="shared" ref="M10:M18" si="1">K10*1.23</f>
        <v>0</v>
      </c>
    </row>
    <row r="11" spans="3:13" ht="43.5" x14ac:dyDescent="0.35">
      <c r="C11" s="10" t="s">
        <v>3</v>
      </c>
      <c r="D11" s="11">
        <v>500000460</v>
      </c>
      <c r="E11" s="11" t="s">
        <v>48</v>
      </c>
      <c r="F11" s="11" t="s">
        <v>49</v>
      </c>
      <c r="G11" s="11" t="s">
        <v>52</v>
      </c>
      <c r="H11" s="11" t="s">
        <v>110</v>
      </c>
      <c r="I11" s="12"/>
      <c r="J11" s="10">
        <v>20</v>
      </c>
      <c r="K11" s="12">
        <f t="shared" si="0"/>
        <v>0</v>
      </c>
      <c r="L11" s="13">
        <v>0.23</v>
      </c>
      <c r="M11" s="12">
        <f t="shared" si="1"/>
        <v>0</v>
      </c>
    </row>
    <row r="12" spans="3:13" x14ac:dyDescent="0.35">
      <c r="C12" s="10" t="s">
        <v>4</v>
      </c>
      <c r="D12" s="11">
        <v>500004654</v>
      </c>
      <c r="E12" s="11" t="s">
        <v>53</v>
      </c>
      <c r="F12" s="11" t="s">
        <v>49</v>
      </c>
      <c r="G12" s="11" t="s">
        <v>54</v>
      </c>
      <c r="H12" s="11"/>
      <c r="I12" s="12"/>
      <c r="J12" s="10">
        <v>25</v>
      </c>
      <c r="K12" s="12">
        <f t="shared" si="0"/>
        <v>0</v>
      </c>
      <c r="L12" s="13">
        <v>0.23</v>
      </c>
      <c r="M12" s="12">
        <f t="shared" si="1"/>
        <v>0</v>
      </c>
    </row>
    <row r="13" spans="3:13" x14ac:dyDescent="0.35">
      <c r="C13" s="10" t="s">
        <v>5</v>
      </c>
      <c r="D13" s="11">
        <v>500004776</v>
      </c>
      <c r="E13" s="11" t="s">
        <v>55</v>
      </c>
      <c r="F13" s="11" t="s">
        <v>49</v>
      </c>
      <c r="G13" s="11" t="s">
        <v>56</v>
      </c>
      <c r="H13" s="11" t="s">
        <v>111</v>
      </c>
      <c r="I13" s="12"/>
      <c r="J13" s="10">
        <v>45</v>
      </c>
      <c r="K13" s="12">
        <f t="shared" si="0"/>
        <v>0</v>
      </c>
      <c r="L13" s="13">
        <v>0.23</v>
      </c>
      <c r="M13" s="12">
        <f t="shared" si="1"/>
        <v>0</v>
      </c>
    </row>
    <row r="14" spans="3:13" ht="29" x14ac:dyDescent="0.35">
      <c r="C14" s="10" t="s">
        <v>7</v>
      </c>
      <c r="D14" s="11">
        <v>500004779</v>
      </c>
      <c r="E14" s="11" t="s">
        <v>57</v>
      </c>
      <c r="F14" s="11" t="s">
        <v>49</v>
      </c>
      <c r="G14" s="11" t="s">
        <v>58</v>
      </c>
      <c r="H14" s="11" t="s">
        <v>111</v>
      </c>
      <c r="I14" s="12"/>
      <c r="J14" s="10">
        <v>20</v>
      </c>
      <c r="K14" s="12">
        <f t="shared" si="0"/>
        <v>0</v>
      </c>
      <c r="L14" s="13">
        <v>0.23</v>
      </c>
      <c r="M14" s="12">
        <f t="shared" si="1"/>
        <v>0</v>
      </c>
    </row>
    <row r="15" spans="3:13" ht="29" x14ac:dyDescent="0.35">
      <c r="C15" s="10" t="s">
        <v>8</v>
      </c>
      <c r="D15" s="11">
        <v>500004780</v>
      </c>
      <c r="E15" s="11" t="s">
        <v>59</v>
      </c>
      <c r="F15" s="11" t="s">
        <v>49</v>
      </c>
      <c r="G15" s="11" t="s">
        <v>60</v>
      </c>
      <c r="H15" s="11"/>
      <c r="I15" s="12"/>
      <c r="J15" s="10">
        <v>35</v>
      </c>
      <c r="K15" s="12">
        <f t="shared" si="0"/>
        <v>0</v>
      </c>
      <c r="L15" s="13">
        <v>0.23</v>
      </c>
      <c r="M15" s="12">
        <f t="shared" si="1"/>
        <v>0</v>
      </c>
    </row>
    <row r="16" spans="3:13" ht="29" x14ac:dyDescent="0.35">
      <c r="C16" s="10" t="s">
        <v>9</v>
      </c>
      <c r="D16" s="11">
        <v>500007433</v>
      </c>
      <c r="E16" s="11" t="s">
        <v>61</v>
      </c>
      <c r="F16" s="11" t="s">
        <v>49</v>
      </c>
      <c r="G16" s="11" t="s">
        <v>62</v>
      </c>
      <c r="H16" s="11"/>
      <c r="I16" s="12"/>
      <c r="J16" s="10">
        <v>25</v>
      </c>
      <c r="K16" s="12">
        <f t="shared" si="0"/>
        <v>0</v>
      </c>
      <c r="L16" s="13">
        <v>0.23</v>
      </c>
      <c r="M16" s="12">
        <f t="shared" si="1"/>
        <v>0</v>
      </c>
    </row>
    <row r="17" spans="3:13" x14ac:dyDescent="0.35">
      <c r="C17" s="10" t="s">
        <v>10</v>
      </c>
      <c r="D17" s="11">
        <v>500007719</v>
      </c>
      <c r="E17" s="11" t="s">
        <v>63</v>
      </c>
      <c r="F17" s="11" t="s">
        <v>49</v>
      </c>
      <c r="G17" s="11" t="s">
        <v>64</v>
      </c>
      <c r="H17" s="11"/>
      <c r="I17" s="12"/>
      <c r="J17" s="10">
        <v>10</v>
      </c>
      <c r="K17" s="12">
        <f t="shared" si="0"/>
        <v>0</v>
      </c>
      <c r="L17" s="13">
        <v>0.23</v>
      </c>
      <c r="M17" s="12">
        <f t="shared" si="1"/>
        <v>0</v>
      </c>
    </row>
    <row r="18" spans="3:13" x14ac:dyDescent="0.35">
      <c r="C18" s="10" t="s">
        <v>11</v>
      </c>
      <c r="D18" s="11">
        <v>500007963</v>
      </c>
      <c r="E18" s="11" t="s">
        <v>65</v>
      </c>
      <c r="F18" s="11" t="s">
        <v>49</v>
      </c>
      <c r="G18" s="11" t="s">
        <v>66</v>
      </c>
      <c r="H18" s="11"/>
      <c r="I18" s="12"/>
      <c r="J18" s="10">
        <v>15</v>
      </c>
      <c r="K18" s="12">
        <f t="shared" si="0"/>
        <v>0</v>
      </c>
      <c r="L18" s="13">
        <v>0.23</v>
      </c>
      <c r="M18" s="12">
        <f t="shared" si="1"/>
        <v>0</v>
      </c>
    </row>
    <row r="19" spans="3:13" x14ac:dyDescent="0.35">
      <c r="C19" s="10" t="s">
        <v>12</v>
      </c>
      <c r="D19" s="11">
        <v>500008367</v>
      </c>
      <c r="E19" s="11" t="s">
        <v>67</v>
      </c>
      <c r="F19" s="11" t="s">
        <v>49</v>
      </c>
      <c r="G19" s="11" t="s">
        <v>66</v>
      </c>
      <c r="H19" s="11" t="s">
        <v>112</v>
      </c>
      <c r="I19" s="12"/>
      <c r="J19" s="10">
        <v>30</v>
      </c>
      <c r="K19" s="12">
        <f t="shared" ref="K19:K40" si="2">I19*J19</f>
        <v>0</v>
      </c>
      <c r="L19" s="13">
        <v>0.23</v>
      </c>
      <c r="M19" s="12">
        <f t="shared" ref="M19:M40" si="3">K19*1.23</f>
        <v>0</v>
      </c>
    </row>
    <row r="20" spans="3:13" ht="29" x14ac:dyDescent="0.35">
      <c r="C20" s="10" t="s">
        <v>13</v>
      </c>
      <c r="D20" s="11">
        <v>500008534</v>
      </c>
      <c r="E20" s="11" t="s">
        <v>68</v>
      </c>
      <c r="F20" s="11" t="s">
        <v>49</v>
      </c>
      <c r="G20" s="11" t="s">
        <v>69</v>
      </c>
      <c r="H20" s="11"/>
      <c r="I20" s="12"/>
      <c r="J20" s="10">
        <v>30</v>
      </c>
      <c r="K20" s="12">
        <f t="shared" si="2"/>
        <v>0</v>
      </c>
      <c r="L20" s="13">
        <v>0.23</v>
      </c>
      <c r="M20" s="12">
        <f t="shared" si="3"/>
        <v>0</v>
      </c>
    </row>
    <row r="21" spans="3:13" ht="29" x14ac:dyDescent="0.35">
      <c r="C21" s="10" t="s">
        <v>14</v>
      </c>
      <c r="D21" s="11">
        <v>500009123</v>
      </c>
      <c r="E21" s="11" t="s">
        <v>70</v>
      </c>
      <c r="F21" s="11" t="s">
        <v>49</v>
      </c>
      <c r="G21" s="11" t="s">
        <v>71</v>
      </c>
      <c r="H21" s="11"/>
      <c r="I21" s="12"/>
      <c r="J21" s="10">
        <v>20</v>
      </c>
      <c r="K21" s="12">
        <f t="shared" si="2"/>
        <v>0</v>
      </c>
      <c r="L21" s="13">
        <v>0.23</v>
      </c>
      <c r="M21" s="12">
        <f t="shared" si="3"/>
        <v>0</v>
      </c>
    </row>
    <row r="22" spans="3:13" ht="29" x14ac:dyDescent="0.35">
      <c r="C22" s="10" t="s">
        <v>15</v>
      </c>
      <c r="D22" s="11">
        <v>500009174</v>
      </c>
      <c r="E22" s="11" t="s">
        <v>72</v>
      </c>
      <c r="F22" s="11" t="s">
        <v>49</v>
      </c>
      <c r="G22" s="11" t="s">
        <v>73</v>
      </c>
      <c r="H22" s="11"/>
      <c r="I22" s="12"/>
      <c r="J22" s="10">
        <v>30</v>
      </c>
      <c r="K22" s="12">
        <f t="shared" si="2"/>
        <v>0</v>
      </c>
      <c r="L22" s="13">
        <v>0.23</v>
      </c>
      <c r="M22" s="12">
        <f t="shared" si="3"/>
        <v>0</v>
      </c>
    </row>
    <row r="23" spans="3:13" x14ac:dyDescent="0.35">
      <c r="C23" s="10" t="s">
        <v>16</v>
      </c>
      <c r="D23" s="11">
        <v>500009546</v>
      </c>
      <c r="E23" s="11" t="s">
        <v>74</v>
      </c>
      <c r="F23" s="11" t="s">
        <v>49</v>
      </c>
      <c r="G23" s="11" t="s">
        <v>75</v>
      </c>
      <c r="H23" s="11"/>
      <c r="I23" s="12"/>
      <c r="J23" s="10">
        <v>20</v>
      </c>
      <c r="K23" s="12">
        <f t="shared" si="2"/>
        <v>0</v>
      </c>
      <c r="L23" s="13">
        <v>0.23</v>
      </c>
      <c r="M23" s="12">
        <f t="shared" si="3"/>
        <v>0</v>
      </c>
    </row>
    <row r="24" spans="3:13" x14ac:dyDescent="0.35">
      <c r="C24" s="10" t="s">
        <v>17</v>
      </c>
      <c r="D24" s="11">
        <v>500010403</v>
      </c>
      <c r="E24" s="11" t="s">
        <v>76</v>
      </c>
      <c r="F24" s="11" t="s">
        <v>49</v>
      </c>
      <c r="G24" s="11" t="s">
        <v>77</v>
      </c>
      <c r="H24" s="11"/>
      <c r="I24" s="12"/>
      <c r="J24" s="10">
        <v>20</v>
      </c>
      <c r="K24" s="12">
        <f t="shared" si="2"/>
        <v>0</v>
      </c>
      <c r="L24" s="13">
        <v>0.23</v>
      </c>
      <c r="M24" s="12">
        <f t="shared" si="3"/>
        <v>0</v>
      </c>
    </row>
    <row r="25" spans="3:13" ht="29" x14ac:dyDescent="0.35">
      <c r="C25" s="10" t="s">
        <v>18</v>
      </c>
      <c r="D25" s="11">
        <v>500010420</v>
      </c>
      <c r="E25" s="11" t="s">
        <v>78</v>
      </c>
      <c r="F25" s="11" t="s">
        <v>49</v>
      </c>
      <c r="G25" s="11" t="s">
        <v>79</v>
      </c>
      <c r="H25" s="11" t="s">
        <v>113</v>
      </c>
      <c r="I25" s="12"/>
      <c r="J25" s="10">
        <v>15</v>
      </c>
      <c r="K25" s="12">
        <f t="shared" si="2"/>
        <v>0</v>
      </c>
      <c r="L25" s="13">
        <v>0.23</v>
      </c>
      <c r="M25" s="12">
        <f t="shared" si="3"/>
        <v>0</v>
      </c>
    </row>
    <row r="26" spans="3:13" ht="29" x14ac:dyDescent="0.35">
      <c r="C26" s="10" t="s">
        <v>19</v>
      </c>
      <c r="D26" s="11">
        <v>500011376</v>
      </c>
      <c r="E26" s="11" t="s">
        <v>80</v>
      </c>
      <c r="F26" s="11" t="s">
        <v>49</v>
      </c>
      <c r="G26" s="11" t="s">
        <v>81</v>
      </c>
      <c r="H26" s="11" t="s">
        <v>114</v>
      </c>
      <c r="I26" s="12"/>
      <c r="J26" s="10">
        <v>20</v>
      </c>
      <c r="K26" s="12">
        <f t="shared" si="2"/>
        <v>0</v>
      </c>
      <c r="L26" s="13">
        <v>0.23</v>
      </c>
      <c r="M26" s="12">
        <f t="shared" si="3"/>
        <v>0</v>
      </c>
    </row>
    <row r="27" spans="3:13" ht="29" x14ac:dyDescent="0.35">
      <c r="C27" s="10" t="s">
        <v>20</v>
      </c>
      <c r="D27" s="11">
        <v>500011508</v>
      </c>
      <c r="E27" s="11" t="s">
        <v>82</v>
      </c>
      <c r="F27" s="11" t="s">
        <v>49</v>
      </c>
      <c r="G27" s="11" t="s">
        <v>83</v>
      </c>
      <c r="H27" s="11"/>
      <c r="I27" s="12"/>
      <c r="J27" s="10">
        <v>10</v>
      </c>
      <c r="K27" s="12">
        <f t="shared" si="2"/>
        <v>0</v>
      </c>
      <c r="L27" s="13">
        <v>0.23</v>
      </c>
      <c r="M27" s="12">
        <f t="shared" si="3"/>
        <v>0</v>
      </c>
    </row>
    <row r="28" spans="3:13" ht="29" x14ac:dyDescent="0.35">
      <c r="C28" s="10" t="s">
        <v>21</v>
      </c>
      <c r="D28" s="11">
        <v>500011629</v>
      </c>
      <c r="E28" s="11" t="s">
        <v>84</v>
      </c>
      <c r="F28" s="11" t="s">
        <v>49</v>
      </c>
      <c r="G28" s="11" t="s">
        <v>85</v>
      </c>
      <c r="H28" s="11"/>
      <c r="I28" s="12"/>
      <c r="J28" s="10">
        <v>15</v>
      </c>
      <c r="K28" s="12">
        <f t="shared" si="2"/>
        <v>0</v>
      </c>
      <c r="L28" s="13">
        <v>0.23</v>
      </c>
      <c r="M28" s="12">
        <f t="shared" si="3"/>
        <v>0</v>
      </c>
    </row>
    <row r="29" spans="3:13" ht="29" x14ac:dyDescent="0.35">
      <c r="C29" s="10" t="s">
        <v>22</v>
      </c>
      <c r="D29" s="11">
        <v>500011726</v>
      </c>
      <c r="E29" s="11" t="s">
        <v>86</v>
      </c>
      <c r="F29" s="11" t="s">
        <v>49</v>
      </c>
      <c r="G29" s="11" t="s">
        <v>85</v>
      </c>
      <c r="H29" s="11" t="s">
        <v>114</v>
      </c>
      <c r="I29" s="12"/>
      <c r="J29" s="10">
        <v>15</v>
      </c>
      <c r="K29" s="12">
        <f t="shared" si="2"/>
        <v>0</v>
      </c>
      <c r="L29" s="13">
        <v>0.23</v>
      </c>
      <c r="M29" s="12">
        <f t="shared" si="3"/>
        <v>0</v>
      </c>
    </row>
    <row r="30" spans="3:13" ht="29" x14ac:dyDescent="0.35">
      <c r="C30" s="10" t="s">
        <v>23</v>
      </c>
      <c r="D30" s="11">
        <v>500011769</v>
      </c>
      <c r="E30" s="11" t="s">
        <v>87</v>
      </c>
      <c r="F30" s="11" t="s">
        <v>49</v>
      </c>
      <c r="G30" s="11" t="s">
        <v>88</v>
      </c>
      <c r="H30" s="11"/>
      <c r="I30" s="12"/>
      <c r="J30" s="10">
        <v>10</v>
      </c>
      <c r="K30" s="12">
        <f t="shared" si="2"/>
        <v>0</v>
      </c>
      <c r="L30" s="13">
        <v>0.23</v>
      </c>
      <c r="M30" s="12">
        <f t="shared" si="3"/>
        <v>0</v>
      </c>
    </row>
    <row r="31" spans="3:13" x14ac:dyDescent="0.35">
      <c r="C31" s="10" t="s">
        <v>24</v>
      </c>
      <c r="D31" s="11">
        <v>500011986</v>
      </c>
      <c r="E31" s="11" t="s">
        <v>89</v>
      </c>
      <c r="F31" s="11" t="s">
        <v>49</v>
      </c>
      <c r="G31" s="11" t="s">
        <v>90</v>
      </c>
      <c r="H31" s="11"/>
      <c r="I31" s="12"/>
      <c r="J31" s="10">
        <v>10</v>
      </c>
      <c r="K31" s="12">
        <f t="shared" si="2"/>
        <v>0</v>
      </c>
      <c r="L31" s="13">
        <v>0.23</v>
      </c>
      <c r="M31" s="12">
        <f t="shared" si="3"/>
        <v>0</v>
      </c>
    </row>
    <row r="32" spans="3:13" x14ac:dyDescent="0.35">
      <c r="C32" s="10" t="s">
        <v>25</v>
      </c>
      <c r="D32" s="11">
        <v>500011987</v>
      </c>
      <c r="E32" s="11" t="s">
        <v>89</v>
      </c>
      <c r="F32" s="11" t="s">
        <v>49</v>
      </c>
      <c r="G32" s="11" t="s">
        <v>91</v>
      </c>
      <c r="H32" s="11"/>
      <c r="I32" s="12"/>
      <c r="J32" s="10">
        <v>10</v>
      </c>
      <c r="K32" s="12">
        <f t="shared" si="2"/>
        <v>0</v>
      </c>
      <c r="L32" s="13">
        <v>0.23</v>
      </c>
      <c r="M32" s="12">
        <f t="shared" si="3"/>
        <v>0</v>
      </c>
    </row>
    <row r="33" spans="3:13" ht="29" x14ac:dyDescent="0.35">
      <c r="C33" s="10" t="s">
        <v>26</v>
      </c>
      <c r="D33" s="11">
        <v>500012212</v>
      </c>
      <c r="E33" s="11" t="s">
        <v>92</v>
      </c>
      <c r="F33" s="11" t="s">
        <v>49</v>
      </c>
      <c r="G33" s="11" t="s">
        <v>93</v>
      </c>
      <c r="H33" s="11" t="s">
        <v>114</v>
      </c>
      <c r="I33" s="12"/>
      <c r="J33" s="10">
        <v>10</v>
      </c>
      <c r="K33" s="12">
        <f t="shared" si="2"/>
        <v>0</v>
      </c>
      <c r="L33" s="13">
        <v>0.23</v>
      </c>
      <c r="M33" s="12">
        <f t="shared" si="3"/>
        <v>0</v>
      </c>
    </row>
    <row r="34" spans="3:13" ht="29" x14ac:dyDescent="0.35">
      <c r="C34" s="10" t="s">
        <v>41</v>
      </c>
      <c r="D34" s="11">
        <v>500012213</v>
      </c>
      <c r="E34" s="11" t="s">
        <v>94</v>
      </c>
      <c r="F34" s="11" t="s">
        <v>49</v>
      </c>
      <c r="G34" s="11" t="s">
        <v>95</v>
      </c>
      <c r="H34" s="11" t="s">
        <v>114</v>
      </c>
      <c r="I34" s="12"/>
      <c r="J34" s="10">
        <v>20</v>
      </c>
      <c r="K34" s="12">
        <f t="shared" si="2"/>
        <v>0</v>
      </c>
      <c r="L34" s="13">
        <v>0.23</v>
      </c>
      <c r="M34" s="12">
        <f t="shared" si="3"/>
        <v>0</v>
      </c>
    </row>
    <row r="35" spans="3:13" ht="29" x14ac:dyDescent="0.35">
      <c r="C35" s="10" t="s">
        <v>42</v>
      </c>
      <c r="D35" s="11">
        <v>500012641</v>
      </c>
      <c r="E35" s="11" t="s">
        <v>96</v>
      </c>
      <c r="F35" s="11" t="s">
        <v>49</v>
      </c>
      <c r="G35" s="11" t="s">
        <v>97</v>
      </c>
      <c r="H35" s="11"/>
      <c r="I35" s="12"/>
      <c r="J35" s="10">
        <v>20</v>
      </c>
      <c r="K35" s="12">
        <f t="shared" si="2"/>
        <v>0</v>
      </c>
      <c r="L35" s="13">
        <v>0.23</v>
      </c>
      <c r="M35" s="12">
        <f t="shared" si="3"/>
        <v>0</v>
      </c>
    </row>
    <row r="36" spans="3:13" ht="29" x14ac:dyDescent="0.35">
      <c r="C36" s="10" t="s">
        <v>43</v>
      </c>
      <c r="D36" s="11">
        <v>500012988</v>
      </c>
      <c r="E36" s="11" t="s">
        <v>98</v>
      </c>
      <c r="F36" s="11" t="s">
        <v>49</v>
      </c>
      <c r="G36" s="11" t="s">
        <v>99</v>
      </c>
      <c r="H36" s="11"/>
      <c r="I36" s="12"/>
      <c r="J36" s="10">
        <v>10</v>
      </c>
      <c r="K36" s="12">
        <f t="shared" si="2"/>
        <v>0</v>
      </c>
      <c r="L36" s="13">
        <v>0.23</v>
      </c>
      <c r="M36" s="12">
        <f t="shared" si="3"/>
        <v>0</v>
      </c>
    </row>
    <row r="37" spans="3:13" ht="29" x14ac:dyDescent="0.35">
      <c r="C37" s="10" t="s">
        <v>44</v>
      </c>
      <c r="D37" s="11">
        <v>500013148</v>
      </c>
      <c r="E37" s="11" t="s">
        <v>100</v>
      </c>
      <c r="F37" s="11" t="s">
        <v>49</v>
      </c>
      <c r="G37" s="11" t="s">
        <v>101</v>
      </c>
      <c r="H37" s="11"/>
      <c r="I37" s="12"/>
      <c r="J37" s="10">
        <v>10</v>
      </c>
      <c r="K37" s="12">
        <f t="shared" si="2"/>
        <v>0</v>
      </c>
      <c r="L37" s="13">
        <v>0.23</v>
      </c>
      <c r="M37" s="12">
        <f t="shared" si="3"/>
        <v>0</v>
      </c>
    </row>
    <row r="38" spans="3:13" ht="29" x14ac:dyDescent="0.35">
      <c r="C38" s="10" t="s">
        <v>45</v>
      </c>
      <c r="D38" s="11">
        <v>500013356</v>
      </c>
      <c r="E38" s="11" t="s">
        <v>102</v>
      </c>
      <c r="F38" s="11" t="s">
        <v>49</v>
      </c>
      <c r="G38" s="11" t="s">
        <v>103</v>
      </c>
      <c r="H38" s="11"/>
      <c r="I38" s="12"/>
      <c r="J38" s="10">
        <v>10</v>
      </c>
      <c r="K38" s="12">
        <f t="shared" si="2"/>
        <v>0</v>
      </c>
      <c r="L38" s="13">
        <v>0.23</v>
      </c>
      <c r="M38" s="12">
        <f t="shared" si="3"/>
        <v>0</v>
      </c>
    </row>
    <row r="39" spans="3:13" ht="29" x14ac:dyDescent="0.35">
      <c r="C39" s="10" t="s">
        <v>46</v>
      </c>
      <c r="D39" s="11">
        <v>500013473</v>
      </c>
      <c r="E39" s="11" t="s">
        <v>104</v>
      </c>
      <c r="F39" s="11" t="s">
        <v>49</v>
      </c>
      <c r="G39" s="11" t="s">
        <v>105</v>
      </c>
      <c r="H39" s="11"/>
      <c r="I39" s="12"/>
      <c r="J39" s="10">
        <v>10</v>
      </c>
      <c r="K39" s="12">
        <f t="shared" si="2"/>
        <v>0</v>
      </c>
      <c r="L39" s="13">
        <v>0.23</v>
      </c>
      <c r="M39" s="12">
        <f t="shared" si="3"/>
        <v>0</v>
      </c>
    </row>
    <row r="40" spans="3:13" ht="29" x14ac:dyDescent="0.35">
      <c r="C40" s="10" t="s">
        <v>47</v>
      </c>
      <c r="D40" s="11">
        <v>500015395</v>
      </c>
      <c r="E40" s="11" t="s">
        <v>106</v>
      </c>
      <c r="F40" s="11" t="s">
        <v>49</v>
      </c>
      <c r="G40" s="11" t="s">
        <v>107</v>
      </c>
      <c r="H40" s="10"/>
      <c r="I40" s="12"/>
      <c r="J40" s="10">
        <v>40</v>
      </c>
      <c r="K40" s="12">
        <f t="shared" si="2"/>
        <v>0</v>
      </c>
      <c r="L40" s="13">
        <v>0.23</v>
      </c>
      <c r="M40" s="12">
        <f t="shared" si="3"/>
        <v>0</v>
      </c>
    </row>
    <row r="41" spans="3:13" ht="36" customHeight="1" x14ac:dyDescent="0.35">
      <c r="C41" s="21" t="s">
        <v>36</v>
      </c>
      <c r="D41" s="22"/>
      <c r="E41" s="22"/>
      <c r="F41" s="22"/>
      <c r="G41" s="22"/>
      <c r="H41" s="22"/>
      <c r="I41" s="23"/>
      <c r="J41" s="14" t="s">
        <v>6</v>
      </c>
      <c r="K41" s="15">
        <f>SUM(K9:K40)</f>
        <v>0</v>
      </c>
      <c r="L41" s="16">
        <v>0.23</v>
      </c>
      <c r="M41" s="15">
        <f>SUM(M9:M40)</f>
        <v>0</v>
      </c>
    </row>
    <row r="44" spans="3:13" x14ac:dyDescent="0.35">
      <c r="E44" s="17"/>
      <c r="F44" s="17"/>
      <c r="G44" s="17"/>
      <c r="H44" s="17"/>
    </row>
    <row r="45" spans="3:13" x14ac:dyDescent="0.35">
      <c r="E45" s="17"/>
      <c r="F45" s="17"/>
      <c r="G45" s="17"/>
      <c r="H45" s="17"/>
    </row>
    <row r="46" spans="3:13" x14ac:dyDescent="0.35">
      <c r="E46" s="17"/>
      <c r="F46" s="17"/>
      <c r="G46" s="19"/>
      <c r="H46" s="19"/>
    </row>
    <row r="47" spans="3:13" ht="16" x14ac:dyDescent="0.35">
      <c r="E47" s="17"/>
      <c r="F47" s="17"/>
      <c r="G47" s="18" t="s">
        <v>40</v>
      </c>
      <c r="H47" s="17"/>
    </row>
  </sheetData>
  <mergeCells count="6">
    <mergeCell ref="G46:H46"/>
    <mergeCell ref="K2:M2"/>
    <mergeCell ref="K3:M3"/>
    <mergeCell ref="C41:I41"/>
    <mergeCell ref="C4:J4"/>
    <mergeCell ref="C2:J2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Lukasz Katana</cp:lastModifiedBy>
  <cp:lastPrinted>2022-03-31T08:20:01Z</cp:lastPrinted>
  <dcterms:created xsi:type="dcterms:W3CDTF">2021-04-16T04:59:41Z</dcterms:created>
  <dcterms:modified xsi:type="dcterms:W3CDTF">2026-01-15T10:59:07Z</dcterms:modified>
</cp:coreProperties>
</file>