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:\Procedury\2025\160_2025\do ogłoszenia\"/>
    </mc:Choice>
  </mc:AlternateContent>
  <xr:revisionPtr revIDLastSave="0" documentId="13_ncr:1_{74AF31AE-81D2-4357-AB57-31B1F53CC519}" xr6:coauthVersionLast="47" xr6:coauthVersionMax="47" xr10:uidLastSave="{00000000-0000-0000-0000-000000000000}"/>
  <bookViews>
    <workbookView xWindow="-110" yWindow="-110" windowWidth="38620" windowHeight="21100" xr2:uid="{00000000-000D-0000-FFFF-FFFF00000000}"/>
  </bookViews>
  <sheets>
    <sheet name="Arkusz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0" i="1" l="1"/>
  <c r="I90" i="1" s="1"/>
  <c r="G91" i="1"/>
  <c r="I91" i="1"/>
  <c r="G92" i="1"/>
  <c r="I92" i="1"/>
  <c r="G93" i="1"/>
  <c r="I93" i="1"/>
  <c r="G94" i="1"/>
  <c r="I94" i="1"/>
  <c r="G95" i="1"/>
  <c r="I95" i="1" s="1"/>
  <c r="G96" i="1"/>
  <c r="I96" i="1" s="1"/>
  <c r="G97" i="1"/>
  <c r="I97" i="1" s="1"/>
  <c r="G98" i="1"/>
  <c r="I98" i="1"/>
  <c r="G99" i="1"/>
  <c r="I99" i="1"/>
  <c r="G100" i="1"/>
  <c r="I100" i="1"/>
  <c r="G101" i="1"/>
  <c r="I101" i="1" s="1"/>
  <c r="G102" i="1"/>
  <c r="I102" i="1"/>
  <c r="G103" i="1"/>
  <c r="I103" i="1"/>
  <c r="G104" i="1"/>
  <c r="I104" i="1"/>
  <c r="G105" i="1"/>
  <c r="I105" i="1" s="1"/>
  <c r="G15" i="1"/>
  <c r="I15" i="1"/>
  <c r="G16" i="1"/>
  <c r="I16" i="1" s="1"/>
  <c r="G17" i="1"/>
  <c r="I17" i="1" s="1"/>
  <c r="G18" i="1"/>
  <c r="I18" i="1" s="1"/>
  <c r="G19" i="1"/>
  <c r="I19" i="1" s="1"/>
  <c r="G20" i="1"/>
  <c r="I20" i="1" s="1"/>
  <c r="G21" i="1"/>
  <c r="I21" i="1" s="1"/>
  <c r="G22" i="1"/>
  <c r="I22" i="1"/>
  <c r="G23" i="1"/>
  <c r="I23" i="1" s="1"/>
  <c r="G24" i="1"/>
  <c r="I24" i="1" s="1"/>
  <c r="G25" i="1"/>
  <c r="I25" i="1" s="1"/>
  <c r="G26" i="1"/>
  <c r="I26" i="1" s="1"/>
  <c r="G27" i="1"/>
  <c r="I27" i="1" s="1"/>
  <c r="G28" i="1"/>
  <c r="I28" i="1"/>
  <c r="G29" i="1"/>
  <c r="I29" i="1" s="1"/>
  <c r="G30" i="1"/>
  <c r="I30" i="1" s="1"/>
  <c r="G31" i="1"/>
  <c r="I31" i="1" s="1"/>
  <c r="G32" i="1"/>
  <c r="I32" i="1" s="1"/>
  <c r="G33" i="1"/>
  <c r="I33" i="1" s="1"/>
  <c r="G34" i="1"/>
  <c r="I34" i="1"/>
  <c r="G35" i="1"/>
  <c r="I35" i="1" s="1"/>
  <c r="G36" i="1"/>
  <c r="I36" i="1" s="1"/>
  <c r="G37" i="1"/>
  <c r="I37" i="1" s="1"/>
  <c r="G38" i="1"/>
  <c r="I38" i="1" s="1"/>
  <c r="G39" i="1"/>
  <c r="I39" i="1"/>
  <c r="G40" i="1"/>
  <c r="I40" i="1" s="1"/>
  <c r="G41" i="1"/>
  <c r="I41" i="1" s="1"/>
  <c r="G42" i="1"/>
  <c r="I42" i="1" s="1"/>
  <c r="G43" i="1"/>
  <c r="I43" i="1" s="1"/>
  <c r="G44" i="1"/>
  <c r="I44" i="1" s="1"/>
  <c r="G45" i="1"/>
  <c r="I45" i="1" s="1"/>
  <c r="G46" i="1"/>
  <c r="I46" i="1" s="1"/>
  <c r="G47" i="1"/>
  <c r="I47" i="1" s="1"/>
  <c r="G48" i="1"/>
  <c r="I48" i="1"/>
  <c r="G49" i="1"/>
  <c r="I49" i="1" s="1"/>
  <c r="G50" i="1"/>
  <c r="I50" i="1" s="1"/>
  <c r="G51" i="1"/>
  <c r="I51" i="1" s="1"/>
  <c r="G52" i="1"/>
  <c r="I52" i="1" s="1"/>
  <c r="G53" i="1"/>
  <c r="I53" i="1" s="1"/>
  <c r="G54" i="1"/>
  <c r="I54" i="1"/>
  <c r="G55" i="1"/>
  <c r="I55" i="1" s="1"/>
  <c r="G56" i="1"/>
  <c r="I56" i="1" s="1"/>
  <c r="G57" i="1"/>
  <c r="I57" i="1"/>
  <c r="G58" i="1"/>
  <c r="I58" i="1" s="1"/>
  <c r="G59" i="1"/>
  <c r="I59" i="1" s="1"/>
  <c r="G60" i="1"/>
  <c r="I60" i="1" s="1"/>
  <c r="G61" i="1"/>
  <c r="I61" i="1" s="1"/>
  <c r="G62" i="1"/>
  <c r="I62" i="1" s="1"/>
  <c r="G63" i="1"/>
  <c r="I63" i="1"/>
  <c r="G64" i="1"/>
  <c r="I64" i="1"/>
  <c r="G65" i="1"/>
  <c r="I65" i="1" s="1"/>
  <c r="G66" i="1"/>
  <c r="I66" i="1" s="1"/>
  <c r="G67" i="1"/>
  <c r="I67" i="1" s="1"/>
  <c r="G68" i="1"/>
  <c r="I68" i="1" s="1"/>
  <c r="G69" i="1"/>
  <c r="I69" i="1" s="1"/>
  <c r="G70" i="1"/>
  <c r="I70" i="1" s="1"/>
  <c r="G71" i="1"/>
  <c r="I71" i="1" s="1"/>
  <c r="G72" i="1"/>
  <c r="I72" i="1"/>
  <c r="G73" i="1"/>
  <c r="I73" i="1"/>
  <c r="G74" i="1"/>
  <c r="I74" i="1"/>
  <c r="G75" i="1"/>
  <c r="I75" i="1" s="1"/>
  <c r="G76" i="1"/>
  <c r="I76" i="1" s="1"/>
  <c r="G77" i="1"/>
  <c r="I77" i="1" s="1"/>
  <c r="G78" i="1"/>
  <c r="I78" i="1" s="1"/>
  <c r="G79" i="1"/>
  <c r="I79" i="1" s="1"/>
  <c r="G80" i="1"/>
  <c r="I80" i="1"/>
  <c r="G81" i="1"/>
  <c r="I81" i="1"/>
  <c r="G82" i="1"/>
  <c r="I82" i="1" s="1"/>
  <c r="G83" i="1"/>
  <c r="I83" i="1" s="1"/>
  <c r="G84" i="1"/>
  <c r="I84" i="1" s="1"/>
  <c r="G85" i="1"/>
  <c r="I85" i="1" s="1"/>
  <c r="G86" i="1"/>
  <c r="I86" i="1"/>
  <c r="G87" i="1"/>
  <c r="I87" i="1"/>
  <c r="G88" i="1"/>
  <c r="I88" i="1"/>
  <c r="G89" i="1"/>
  <c r="I89" i="1" s="1"/>
  <c r="G13" i="1"/>
  <c r="I13" i="1" s="1"/>
  <c r="G9" i="1"/>
  <c r="I9" i="1" s="1"/>
  <c r="G10" i="1"/>
  <c r="I10" i="1" s="1"/>
  <c r="G11" i="1"/>
  <c r="I11" i="1" s="1"/>
  <c r="G12" i="1"/>
  <c r="I12" i="1" s="1"/>
  <c r="G14" i="1"/>
  <c r="I14" i="1" s="1"/>
  <c r="G8" i="1" l="1"/>
  <c r="I8" i="1" s="1"/>
  <c r="I106" i="1" l="1"/>
  <c r="G106" i="1"/>
</calcChain>
</file>

<file path=xl/sharedStrings.xml><?xml version="1.0" encoding="utf-8"?>
<sst xmlns="http://schemas.openxmlformats.org/spreadsheetml/2006/main" count="209" uniqueCount="209">
  <si>
    <t>Lp.</t>
  </si>
  <si>
    <t>1.</t>
  </si>
  <si>
    <t>2.</t>
  </si>
  <si>
    <t>3.</t>
  </si>
  <si>
    <t>4.</t>
  </si>
  <si>
    <t>5.</t>
  </si>
  <si>
    <t>RAZEM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</si>
  <si>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</si>
  <si>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</si>
  <si>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</si>
  <si>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</si>
  <si>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</si>
  <si>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</si>
  <si>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</si>
  <si>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</si>
  <si>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</si>
  <si>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</si>
  <si>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</si>
  <si>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</si>
  <si>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</si>
  <si>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</si>
  <si>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</si>
  <si>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</si>
  <si>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</si>
  <si>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</si>
  <si>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</si>
  <si>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</si>
  <si>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Cena jedn. netto (zł)</t>
  </si>
  <si>
    <t>Wartość netto (zł)</t>
  </si>
  <si>
    <t>Podatek Vat</t>
  </si>
  <si>
    <t>Wartość brutto (zł)</t>
  </si>
  <si>
    <t>Formularz cenowy</t>
  </si>
  <si>
    <t>Bardzo proszę wpisywać tylko ceny jednostkowe zaokrąglone do dwóch miejsc po przecinku.
Wartość netto i wartość brutto przelicza się automatycznie</t>
  </si>
  <si>
    <t>Załącznik nr 1a do Siwz</t>
  </si>
  <si>
    <t>postępowanie nr 160/RPP/ŁK/25</t>
  </si>
  <si>
    <t>Naprawa urządzeń produkcji R&amp;G Mielec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</si>
  <si>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</si>
  <si>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</si>
  <si>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</si>
  <si>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</si>
  <si>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</si>
  <si>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</si>
  <si>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</si>
  <si>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</si>
  <si>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</si>
  <si>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</si>
  <si>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</si>
  <si>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</si>
  <si>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</si>
  <si>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</si>
  <si>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</si>
  <si>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</si>
  <si>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</si>
  <si>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</si>
  <si>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</si>
  <si>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</si>
  <si>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</si>
  <si>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</si>
  <si>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</si>
  <si>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</si>
  <si>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</si>
  <si>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</si>
  <si>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</si>
  <si>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</si>
  <si>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</si>
  <si>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</si>
  <si>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</si>
  <si>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</si>
  <si>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</si>
  <si>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</si>
  <si>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</si>
  <si>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</si>
  <si>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</si>
  <si>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</si>
  <si>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</si>
  <si>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</si>
  <si>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</si>
  <si>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</si>
  <si>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</si>
  <si>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</si>
  <si>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</si>
  <si>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</si>
  <si>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</si>
  <si>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</si>
  <si>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</si>
  <si>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</si>
  <si>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</si>
  <si>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</si>
  <si>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</si>
  <si>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</si>
  <si>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</si>
  <si>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</si>
  <si>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</si>
  <si>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</si>
  <si>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</si>
  <si>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</si>
  <si>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</si>
  <si>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</si>
  <si>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</si>
  <si>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</si>
  <si>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</si>
  <si>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</si>
  <si>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</si>
  <si>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</si>
  <si>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</si>
  <si>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</si>
  <si>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</si>
  <si>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</si>
  <si>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</si>
  <si>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Nazwa urządzenia</t>
  </si>
  <si>
    <t>Ilość urządzeń do naprawy</t>
  </si>
  <si>
    <t>Autokomputer SRG 3100P</t>
  </si>
  <si>
    <t>Autokomputer SRG 5000P</t>
  </si>
  <si>
    <t>Autokomputer SRG-6000P wyk. 13(naprawa o dużym zakresie)</t>
  </si>
  <si>
    <t>Autokomputer SRG-6000P wyk. 13(naprawa o małym zakresie)</t>
  </si>
  <si>
    <t>Panel sterujący SRG-6000P  wyk. 12 (zakres mały)</t>
  </si>
  <si>
    <t>Panel sterujący SRG-6000P  wyk. 18 (zakres mały)</t>
  </si>
  <si>
    <t>Panel sterujący SRG-6000P  wyk. 12 (zakres duży)</t>
  </si>
  <si>
    <t>Panel sterujący SRG-6000P  wyk. 18 (zakres duży)</t>
  </si>
  <si>
    <t>Rozdzielacz sygnałowy SRG-3000A</t>
  </si>
  <si>
    <t>Rozdzielacz sygnałowy SRG-4000A</t>
  </si>
  <si>
    <t>Tablica ETL-416120</t>
  </si>
  <si>
    <t>Tablica ETKL-216084</t>
  </si>
  <si>
    <t>Tablica ETLP-224160 wyk. 04W</t>
  </si>
  <si>
    <t>Tablica ETLZ-216028</t>
  </si>
  <si>
    <t>Tablica ETLZU-224200</t>
  </si>
  <si>
    <t>Tablica ETLZU-416028</t>
  </si>
  <si>
    <t>Tablica ETLZ-U216028N</t>
  </si>
  <si>
    <t>Tablica  ETLZ-U 224208 wyk.01W</t>
  </si>
  <si>
    <t>Moduł zabezpieczeń SRG 3000 B</t>
  </si>
  <si>
    <t>Moduł drogi SRG-3000D</t>
  </si>
  <si>
    <t>Moduł interfejsu SRG 3000I</t>
  </si>
  <si>
    <t>Moduł interfejsu CAN</t>
  </si>
  <si>
    <t>Moduł techniczny SRG-3000T</t>
  </si>
  <si>
    <t>Modem radiowy SRG 3000MR</t>
  </si>
  <si>
    <t>Modem WiFi SRG-5000WiFi</t>
  </si>
  <si>
    <t>Przewód W-6</t>
  </si>
  <si>
    <t>Przewód W-9</t>
  </si>
  <si>
    <t>Przewód W-49</t>
  </si>
  <si>
    <t>Kabel ETH</t>
  </si>
  <si>
    <t>Kabel VGA 5m</t>
  </si>
  <si>
    <t>Kabel VGA 7,5m</t>
  </si>
  <si>
    <t>Kabel VGA 15m</t>
  </si>
  <si>
    <t>Kabel DVI 3m</t>
  </si>
  <si>
    <t>kabel DVI /5m</t>
  </si>
  <si>
    <t>kabel DVI /10m</t>
  </si>
  <si>
    <t>kabel DVI /15m</t>
  </si>
  <si>
    <t>Urządzenie głośnomówiące GRG-5000</t>
  </si>
  <si>
    <t>Wzmacniacz WRG-5000</t>
  </si>
  <si>
    <t>Głośnik wewnętrzny (23742)</t>
  </si>
  <si>
    <t>Głośnik zewnętrzny</t>
  </si>
  <si>
    <t>Głośnik zewnętrzny tubowy GDT 14-18/10 R</t>
  </si>
  <si>
    <t>Mikrofon</t>
  </si>
  <si>
    <t>Gniazdo mikrofonu (23740)</t>
  </si>
  <si>
    <t>Wzmacniacz WZM-1</t>
  </si>
  <si>
    <t>Wzmacniacz DVI</t>
  </si>
  <si>
    <t>Tablica ETM-38 (naprawa o małym zakresie)</t>
  </si>
  <si>
    <t>Tablica ETM-38 (naprawa o dużym zakresie)</t>
  </si>
  <si>
    <t>Tablica ETM-22 (naprawa o dużym zakresie)</t>
  </si>
  <si>
    <t>Moduł sterowania tablic LCD MST-02 wyk.01(mały zakres)</t>
  </si>
  <si>
    <t>Moduł sterowania tablic LCD MST-02 wyk.01(duży zakres)</t>
  </si>
  <si>
    <t>Moduł MSTR-02 (naprawa o dużym zakresie)</t>
  </si>
  <si>
    <t>Moduł MSTR-02 (naprawa o małym zakresie)</t>
  </si>
  <si>
    <t>Moduł MSTR-04 (naprawa o dużym zakresie)</t>
  </si>
  <si>
    <t xml:space="preserve">Moduł MSTR-04 (naprawa o małym zakresie) </t>
  </si>
  <si>
    <t>Moduł ZM-100</t>
  </si>
  <si>
    <t>Tablica ETLP-124160-07</t>
  </si>
  <si>
    <t>Tablica ETLP-124160-02</t>
  </si>
  <si>
    <t>Tablica ETLP-124160N</t>
  </si>
  <si>
    <t>Tablica ETLZ-416112</t>
  </si>
  <si>
    <t>Tablica ETLP-124160</t>
  </si>
  <si>
    <t>Tablica ETLP-124160-07G</t>
  </si>
  <si>
    <t>Tablica elektroniczna ETLP 224160N wyk.04W</t>
  </si>
  <si>
    <t>Tablica elektroniczna inf. ETLP-224200-01</t>
  </si>
  <si>
    <t>Elektroniczna tablica ledowa ETLP-124160N wyk.2</t>
  </si>
  <si>
    <t>Elektroniczna tablica LED ETLP-124160N-07/E</t>
  </si>
  <si>
    <t>Switch Eth. wyk. M12 8p</t>
  </si>
  <si>
    <t>Moduł MST-02 wyk. 01 (naprawa o małym zakresie)</t>
  </si>
  <si>
    <t>Moduł MST-02 wyk. 01 (naprawa o dużym zakresie)</t>
  </si>
  <si>
    <t>Zespół montażowy ZM017 wyk. WA-03</t>
  </si>
  <si>
    <t>Zespół montażowy ZM017 wyk.WA-04</t>
  </si>
  <si>
    <t>Zespół montażowy ZM017 wyk. WA-05</t>
  </si>
  <si>
    <t>Tablica LCD ETM-22HD-04(naprawa o dużym zakresie)</t>
  </si>
  <si>
    <t>Tablica LCD ETM-22HD-04(naprawa o małym zakresie)</t>
  </si>
  <si>
    <t>Tablica ETM-22 (naprawa o małym zakresie)</t>
  </si>
  <si>
    <t>Tablica ETM-22HDK wyk. UR-01(naprawa o dużym zakresie)</t>
  </si>
  <si>
    <t>Tablica ETM-22HDK wyk. UR-01(naprawa o małym zakresie)</t>
  </si>
  <si>
    <t>Tablica LCD ETM-38 wyk.2(naprawa o dużym zakresie)</t>
  </si>
  <si>
    <t>Tablica LCD ETM-38 wyk.2(naprawa o małym zakresie)</t>
  </si>
  <si>
    <t>Tablica elektroniczna ETLB-116032 wyk. WA-01</t>
  </si>
  <si>
    <t>Tablica ETLP-224040N</t>
  </si>
  <si>
    <t>Tablica ETLP-224040N wyk. 02W</t>
  </si>
  <si>
    <t>Elektroniczna tablica informacyjna ETLP-224040-01</t>
  </si>
  <si>
    <t>Elektroniczna tablica monitorowo-ledowa ETML-38/24160 wyk.WA-01</t>
  </si>
  <si>
    <t>Moduł interfejsu RS485-IBIS</t>
  </si>
  <si>
    <t>Sensor IRMA Matrix BG_D500R2A-BK_ETH z okablowaniem, 5200_0606</t>
  </si>
  <si>
    <t>Sensor IRMA Matrix BG_D500R2A-BK_CANETH, 5200_05</t>
  </si>
  <si>
    <t>Wtyk żeński mikrofonowy prosty MIC324, na przewód, 4-stykowy</t>
  </si>
  <si>
    <t>Wtyk żeński mikrofonowy prosty MIC326, na przewód, 6-stykowy</t>
  </si>
  <si>
    <t>Złącze męskie 1784740000 SAIS-M-5/8S M12 5P A-COD</t>
  </si>
  <si>
    <t>Mikrofon dynamiczny z wyłącznikiem</t>
  </si>
  <si>
    <t>Moduł MK-2 wyk.7  (naprawa o małym zakresie)</t>
  </si>
  <si>
    <t>Moduł MK-2 wyk.7  (naprawa o duzym zakresie)</t>
  </si>
  <si>
    <t>Bramka licząca IRMA MATRIX – mon. Wpuszczany</t>
  </si>
  <si>
    <t>Ekspertyza</t>
  </si>
  <si>
    <t>Ekspertyza tablicy ETM</t>
  </si>
  <si>
    <t>Wgranie oprogramowania do  urządzenia</t>
  </si>
  <si>
    <t>Weryfikacja zgłoszonej usterki</t>
  </si>
  <si>
    <t>Realizacja naprawy na pojeździe 1rbh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</si>
</sst>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b/>
      <sz val="16"/>
      <color theme="1"/>
      <name val="Aptos"/>
      <family val="2"/>
    </font>
    <font>
      <b/>
      <sz val="11"/>
      <color theme="1"/>
      <name val="Aptos"/>
      <family val="2"/>
    </font>
    <font>
      <sz val="11"/>
      <color theme="1"/>
      <name val="Aptos"/>
      <family val="2"/>
    </font>
    <font>
      <b/>
      <sz val="16"/>
      <color rgb="FFFF0000"/>
      <name val="Aptos"/>
      <family val="2"/>
    </font>
    <font>
      <sz val="11"/>
      <color rgb="FFFF0000"/>
      <name val="Aptos"/>
      <family val="2"/>
    </font>
    <font>
      <b/>
      <sz val="16"/>
      <name val="Aptos"/>
      <family val="2"/>
    </font>
    <font>
      <b/>
      <sz val="11"/>
      <name val="Aptos"/>
      <family val="2"/>
    </font>
    <font>
      <sz val="8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/>
    </xf>
    <xf numFmtId="4" fontId="3" fillId="0" borderId="0" xfId="0" applyNumberFormat="1" applyFont="1"/>
    <xf numFmtId="0" fontId="2" fillId="2" borderId="1" xfId="0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/>
    </xf>
    <xf numFmtId="9" fontId="3" fillId="2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9" fontId="3" fillId="0" borderId="2" xfId="0" applyNumberFormat="1" applyFont="1" applyBorder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2:I112"/>
  <sheetViews>
    <sheetView tabSelected="1" workbookViewId="0">
      <selection activeCell="O21" sqref="O21"/>
    </sheetView>
  </sheetViews>
  <sheetFormatPr defaultColWidth="9.26953125" defaultRowHeight="14.5" x14ac:dyDescent="0.35"/>
  <cols>
    <col min="1" max="2" width="9.26953125" style="1"/>
    <col min="3" max="3" width="5.81640625" style="1" customWidth="1"/>
    <col min="4" max="4" width="55.26953125" style="1" customWidth="1"/>
    <col min="5" max="5" width="14.36328125" style="5" customWidth="1"/>
    <col min="6" max="6" width="17" style="1" customWidth="1"/>
    <col min="7" max="7" width="12.81640625" style="1" customWidth="1"/>
    <col min="8" max="8" width="9.6328125" style="1" customWidth="1"/>
    <col min="9" max="9" width="12.81640625" style="1" customWidth="1"/>
    <col min="10" max="16384" width="9.26953125" style="1"/>
  </cols>
  <sheetData>
    <row r="2" spans="3:9" ht="30" customHeight="1" x14ac:dyDescent="0.35">
      <c r="C2" s="18" t="s">
        <v>31</v>
      </c>
      <c r="D2" s="18"/>
      <c r="E2" s="18"/>
      <c r="F2" s="18"/>
      <c r="G2" s="17" t="s">
        <v>33</v>
      </c>
      <c r="H2" s="17"/>
      <c r="I2" s="17"/>
    </row>
    <row r="3" spans="3:9" ht="30" customHeight="1" x14ac:dyDescent="0.35">
      <c r="C3" s="2"/>
      <c r="D3" s="2"/>
      <c r="E3" s="3"/>
      <c r="F3" s="2"/>
      <c r="G3" s="20" t="s">
        <v>34</v>
      </c>
      <c r="H3" s="20"/>
      <c r="I3" s="20"/>
    </row>
    <row r="4" spans="3:9" ht="30" customHeight="1" x14ac:dyDescent="0.35">
      <c r="C4" s="19" t="s">
        <v>35</v>
      </c>
      <c r="D4" s="19"/>
      <c r="E4" s="19"/>
      <c r="F4" s="19"/>
    </row>
    <row r="5" spans="3:9" ht="21" x14ac:dyDescent="0.5">
      <c r="D5" s="4"/>
    </row>
    <row r="6" spans="3:9" ht="21" x14ac:dyDescent="0.5">
      <c r="D6" s="4"/>
    </row>
    <row r="7" spans="3:9" s="8" customFormat="1" ht="58" x14ac:dyDescent="0.35">
      <c r="C7" s="6" t="s">
        <v>0</v>
      </c>
      <c r="D7" s="6" t="s">
        <v>109</v>
      </c>
      <c r="E7" s="7" t="s">
        <v>27</v>
      </c>
      <c r="F7" s="6" t="s">
        <v>110</v>
      </c>
      <c r="G7" s="6" t="s">
        <v>28</v>
      </c>
      <c r="H7" s="6" t="s">
        <v>29</v>
      </c>
      <c r="I7" s="6" t="s">
        <v>30</v>
      </c>
    </row>
    <row r="8" spans="3:9" x14ac:dyDescent="0.35">
      <c r="C8" s="9" t="s">
        <v>1</v>
      </c>
      <c r="D8" s="10" t="s">
        <v>111</v>
      </c>
      <c r="E8" s="11"/>
      <c r="F8" s="9">
        <v>1</v>
      </c>
      <c r="G8" s="11">
        <f>E8*F8</f>
        <v>0</v>
      </c>
      <c r="H8" s="12">
        <v>0.23</v>
      </c>
      <c r="I8" s="11">
        <f>G8*1.23</f>
        <v>0</v>
      </c>
    </row>
    <row r="9" spans="3:9" x14ac:dyDescent="0.35">
      <c r="C9" s="9" t="s">
        <v>2</v>
      </c>
      <c r="D9" s="10" t="s">
        <v>112</v>
      </c>
      <c r="E9" s="11"/>
      <c r="F9" s="9">
        <v>5</v>
      </c>
      <c r="G9" s="11">
        <f t="shared" ref="G9:G15" si="0">E9*F9</f>
        <v>0</v>
      </c>
      <c r="H9" s="12">
        <v>0.23</v>
      </c>
      <c r="I9" s="11">
        <f t="shared" ref="I9:I15" si="1">G9*1.23</f>
        <v>0</v>
      </c>
    </row>
    <row r="10" spans="3:9" ht="29" x14ac:dyDescent="0.35">
      <c r="C10" s="9" t="s">
        <v>3</v>
      </c>
      <c r="D10" s="10" t="s">
        <v>113</v>
      </c>
      <c r="E10" s="11"/>
      <c r="F10" s="9">
        <v>3</v>
      </c>
      <c r="G10" s="11">
        <f t="shared" si="0"/>
        <v>0</v>
      </c>
      <c r="H10" s="12">
        <v>0.23</v>
      </c>
      <c r="I10" s="11">
        <f t="shared" si="1"/>
        <v>0</v>
      </c>
    </row>
    <row r="11" spans="3:9" ht="29" x14ac:dyDescent="0.35">
      <c r="C11" s="9" t="s">
        <v>4</v>
      </c>
      <c r="D11" s="10" t="s">
        <v>114</v>
      </c>
      <c r="E11" s="11"/>
      <c r="F11" s="9">
        <v>5</v>
      </c>
      <c r="G11" s="11">
        <f t="shared" si="0"/>
        <v>0</v>
      </c>
      <c r="H11" s="12">
        <v>0.23</v>
      </c>
      <c r="I11" s="11">
        <f t="shared" si="1"/>
        <v>0</v>
      </c>
    </row>
    <row r="12" spans="3:9" x14ac:dyDescent="0.35">
      <c r="C12" s="9" t="s">
        <v>5</v>
      </c>
      <c r="D12" s="10" t="s">
        <v>115</v>
      </c>
      <c r="E12" s="11"/>
      <c r="F12" s="9">
        <v>7</v>
      </c>
      <c r="G12" s="11">
        <f t="shared" si="0"/>
        <v>0</v>
      </c>
      <c r="H12" s="12">
        <v>0.23</v>
      </c>
      <c r="I12" s="11">
        <f t="shared" si="1"/>
        <v>0</v>
      </c>
    </row>
    <row r="13" spans="3:9" x14ac:dyDescent="0.35">
      <c r="C13" s="9" t="s">
        <v>7</v>
      </c>
      <c r="D13" s="10" t="s">
        <v>116</v>
      </c>
      <c r="E13" s="11"/>
      <c r="F13" s="9">
        <v>7</v>
      </c>
      <c r="G13" s="11">
        <f>E13*F13</f>
        <v>0</v>
      </c>
      <c r="H13" s="12">
        <v>0.23</v>
      </c>
      <c r="I13" s="11">
        <f>G13*1.23</f>
        <v>0</v>
      </c>
    </row>
    <row r="14" spans="3:9" x14ac:dyDescent="0.35">
      <c r="C14" s="9" t="s">
        <v>8</v>
      </c>
      <c r="D14" s="10" t="s">
        <v>117</v>
      </c>
      <c r="E14" s="11"/>
      <c r="F14" s="9">
        <v>4</v>
      </c>
      <c r="G14" s="11">
        <f t="shared" si="0"/>
        <v>0</v>
      </c>
      <c r="H14" s="12">
        <v>0.23</v>
      </c>
      <c r="I14" s="11">
        <f t="shared" si="1"/>
        <v>0</v>
      </c>
    </row>
    <row r="15" spans="3:9" x14ac:dyDescent="0.35">
      <c r="C15" s="9" t="s">
        <v>9</v>
      </c>
      <c r="D15" s="10" t="s">
        <v>118</v>
      </c>
      <c r="E15" s="11"/>
      <c r="F15" s="9">
        <v>4</v>
      </c>
      <c r="G15" s="11">
        <f t="shared" si="0"/>
        <v>0</v>
      </c>
      <c r="H15" s="12">
        <v>0.23</v>
      </c>
      <c r="I15" s="11">
        <f t="shared" si="1"/>
        <v>0</v>
      </c>
    </row>
    <row r="16" spans="3:9" x14ac:dyDescent="0.35">
      <c r="C16" s="9" t="s">
        <v>10</v>
      </c>
      <c r="D16" s="10" t="s">
        <v>119</v>
      </c>
      <c r="E16" s="11"/>
      <c r="F16" s="9">
        <v>1</v>
      </c>
      <c r="G16" s="11">
        <f t="shared" ref="G16:G79" si="2">E16*F16</f>
        <v>0</v>
      </c>
      <c r="H16" s="12">
        <v>0.23</v>
      </c>
      <c r="I16" s="11">
        <f t="shared" ref="I16:I79" si="3">G16*1.23</f>
        <v>0</v>
      </c>
    </row>
    <row r="17" spans="3:9" x14ac:dyDescent="0.35">
      <c r="C17" s="9" t="s">
        <v>11</v>
      </c>
      <c r="D17" s="10" t="s">
        <v>120</v>
      </c>
      <c r="E17" s="11"/>
      <c r="F17" s="9">
        <v>1</v>
      </c>
      <c r="G17" s="11">
        <f t="shared" si="2"/>
        <v>0</v>
      </c>
      <c r="H17" s="12">
        <v>0.23</v>
      </c>
      <c r="I17" s="11">
        <f t="shared" si="3"/>
        <v>0</v>
      </c>
    </row>
    <row r="18" spans="3:9" x14ac:dyDescent="0.35">
      <c r="C18" s="9" t="s">
        <v>12</v>
      </c>
      <c r="D18" s="10" t="s">
        <v>121</v>
      </c>
      <c r="E18" s="11"/>
      <c r="F18" s="9">
        <v>3</v>
      </c>
      <c r="G18" s="11">
        <f t="shared" si="2"/>
        <v>0</v>
      </c>
      <c r="H18" s="12">
        <v>0.23</v>
      </c>
      <c r="I18" s="11">
        <f t="shared" si="3"/>
        <v>0</v>
      </c>
    </row>
    <row r="19" spans="3:9" x14ac:dyDescent="0.35">
      <c r="C19" s="9" t="s">
        <v>13</v>
      </c>
      <c r="D19" s="10" t="s">
        <v>122</v>
      </c>
      <c r="E19" s="11"/>
      <c r="F19" s="9">
        <v>3</v>
      </c>
      <c r="G19" s="11">
        <f t="shared" si="2"/>
        <v>0</v>
      </c>
      <c r="H19" s="12">
        <v>0.23</v>
      </c>
      <c r="I19" s="11">
        <f t="shared" si="3"/>
        <v>0</v>
      </c>
    </row>
    <row r="20" spans="3:9" x14ac:dyDescent="0.35">
      <c r="C20" s="9" t="s">
        <v>14</v>
      </c>
      <c r="D20" s="10" t="s">
        <v>123</v>
      </c>
      <c r="E20" s="11"/>
      <c r="F20" s="9">
        <v>1</v>
      </c>
      <c r="G20" s="11">
        <f t="shared" si="2"/>
        <v>0</v>
      </c>
      <c r="H20" s="12">
        <v>0.23</v>
      </c>
      <c r="I20" s="11">
        <f t="shared" si="3"/>
        <v>0</v>
      </c>
    </row>
    <row r="21" spans="3:9" x14ac:dyDescent="0.35">
      <c r="C21" s="9" t="s">
        <v>15</v>
      </c>
      <c r="D21" s="10" t="s">
        <v>124</v>
      </c>
      <c r="E21" s="11"/>
      <c r="F21" s="9">
        <v>3</v>
      </c>
      <c r="G21" s="11">
        <f t="shared" si="2"/>
        <v>0</v>
      </c>
      <c r="H21" s="12">
        <v>0.23</v>
      </c>
      <c r="I21" s="11">
        <f t="shared" si="3"/>
        <v>0</v>
      </c>
    </row>
    <row r="22" spans="3:9" x14ac:dyDescent="0.35">
      <c r="C22" s="9" t="s">
        <v>16</v>
      </c>
      <c r="D22" s="10" t="s">
        <v>125</v>
      </c>
      <c r="E22" s="11"/>
      <c r="F22" s="9">
        <v>1</v>
      </c>
      <c r="G22" s="11">
        <f t="shared" si="2"/>
        <v>0</v>
      </c>
      <c r="H22" s="12">
        <v>0.23</v>
      </c>
      <c r="I22" s="11">
        <f t="shared" si="3"/>
        <v>0</v>
      </c>
    </row>
    <row r="23" spans="3:9" x14ac:dyDescent="0.35">
      <c r="C23" s="9" t="s">
        <v>17</v>
      </c>
      <c r="D23" s="10" t="s">
        <v>126</v>
      </c>
      <c r="E23" s="11"/>
      <c r="F23" s="9">
        <v>3</v>
      </c>
      <c r="G23" s="11">
        <f t="shared" si="2"/>
        <v>0</v>
      </c>
      <c r="H23" s="12">
        <v>0.23</v>
      </c>
      <c r="I23" s="11">
        <f t="shared" si="3"/>
        <v>0</v>
      </c>
    </row>
    <row r="24" spans="3:9" x14ac:dyDescent="0.35">
      <c r="C24" s="9" t="s">
        <v>18</v>
      </c>
      <c r="D24" s="10" t="s">
        <v>127</v>
      </c>
      <c r="E24" s="11"/>
      <c r="F24" s="9">
        <v>3</v>
      </c>
      <c r="G24" s="11">
        <f t="shared" si="2"/>
        <v>0</v>
      </c>
      <c r="H24" s="12">
        <v>0.23</v>
      </c>
      <c r="I24" s="11">
        <f t="shared" si="3"/>
        <v>0</v>
      </c>
    </row>
    <row r="25" spans="3:9" x14ac:dyDescent="0.35">
      <c r="C25" s="9" t="s">
        <v>19</v>
      </c>
      <c r="D25" s="10" t="s">
        <v>128</v>
      </c>
      <c r="E25" s="11"/>
      <c r="F25" s="9">
        <v>2</v>
      </c>
      <c r="G25" s="11">
        <f t="shared" si="2"/>
        <v>0</v>
      </c>
      <c r="H25" s="12">
        <v>0.23</v>
      </c>
      <c r="I25" s="11">
        <f t="shared" si="3"/>
        <v>0</v>
      </c>
    </row>
    <row r="26" spans="3:9" x14ac:dyDescent="0.35">
      <c r="C26" s="9" t="s">
        <v>20</v>
      </c>
      <c r="D26" s="10" t="s">
        <v>129</v>
      </c>
      <c r="E26" s="11"/>
      <c r="F26" s="9">
        <v>1</v>
      </c>
      <c r="G26" s="11">
        <f t="shared" si="2"/>
        <v>0</v>
      </c>
      <c r="H26" s="12">
        <v>0.23</v>
      </c>
      <c r="I26" s="11">
        <f t="shared" si="3"/>
        <v>0</v>
      </c>
    </row>
    <row r="27" spans="3:9" x14ac:dyDescent="0.35">
      <c r="C27" s="9" t="s">
        <v>21</v>
      </c>
      <c r="D27" s="10" t="s">
        <v>130</v>
      </c>
      <c r="E27" s="11"/>
      <c r="F27" s="9">
        <v>1</v>
      </c>
      <c r="G27" s="11">
        <f t="shared" si="2"/>
        <v>0</v>
      </c>
      <c r="H27" s="12">
        <v>0.23</v>
      </c>
      <c r="I27" s="11">
        <f t="shared" si="3"/>
        <v>0</v>
      </c>
    </row>
    <row r="28" spans="3:9" x14ac:dyDescent="0.35">
      <c r="C28" s="9" t="s">
        <v>22</v>
      </c>
      <c r="D28" s="10" t="s">
        <v>131</v>
      </c>
      <c r="E28" s="11"/>
      <c r="F28" s="9">
        <v>1</v>
      </c>
      <c r="G28" s="11">
        <f t="shared" si="2"/>
        <v>0</v>
      </c>
      <c r="H28" s="12">
        <v>0.23</v>
      </c>
      <c r="I28" s="11">
        <f t="shared" si="3"/>
        <v>0</v>
      </c>
    </row>
    <row r="29" spans="3:9" x14ac:dyDescent="0.35">
      <c r="C29" s="9" t="s">
        <v>23</v>
      </c>
      <c r="D29" s="10" t="s">
        <v>132</v>
      </c>
      <c r="E29" s="11"/>
      <c r="F29" s="9">
        <v>1</v>
      </c>
      <c r="G29" s="11">
        <f t="shared" si="2"/>
        <v>0</v>
      </c>
      <c r="H29" s="12">
        <v>0.23</v>
      </c>
      <c r="I29" s="11">
        <f t="shared" si="3"/>
        <v>0</v>
      </c>
    </row>
    <row r="30" spans="3:9" x14ac:dyDescent="0.35">
      <c r="C30" s="9" t="s">
        <v>24</v>
      </c>
      <c r="D30" s="10" t="s">
        <v>133</v>
      </c>
      <c r="E30" s="11"/>
      <c r="F30" s="9">
        <v>1</v>
      </c>
      <c r="G30" s="11">
        <f t="shared" si="2"/>
        <v>0</v>
      </c>
      <c r="H30" s="12">
        <v>0.23</v>
      </c>
      <c r="I30" s="11">
        <f t="shared" si="3"/>
        <v>0</v>
      </c>
    </row>
    <row r="31" spans="3:9" x14ac:dyDescent="0.35">
      <c r="C31" s="9" t="s">
        <v>25</v>
      </c>
      <c r="D31" s="10" t="s">
        <v>134</v>
      </c>
      <c r="E31" s="11"/>
      <c r="F31" s="9">
        <v>1</v>
      </c>
      <c r="G31" s="11">
        <f t="shared" si="2"/>
        <v>0</v>
      </c>
      <c r="H31" s="12">
        <v>0.23</v>
      </c>
      <c r="I31" s="11">
        <f t="shared" si="3"/>
        <v>0</v>
      </c>
    </row>
    <row r="32" spans="3:9" x14ac:dyDescent="0.35">
      <c r="C32" s="9" t="s">
        <v>26</v>
      </c>
      <c r="D32" s="10" t="s">
        <v>135</v>
      </c>
      <c r="E32" s="11"/>
      <c r="F32" s="9">
        <v>1</v>
      </c>
      <c r="G32" s="11">
        <f t="shared" si="2"/>
        <v>0</v>
      </c>
      <c r="H32" s="12">
        <v>0.23</v>
      </c>
      <c r="I32" s="11">
        <f t="shared" si="3"/>
        <v>0</v>
      </c>
    </row>
    <row r="33" spans="3:9" x14ac:dyDescent="0.35">
      <c r="C33" s="9" t="s">
        <v>36</v>
      </c>
      <c r="D33" s="10" t="s">
        <v>136</v>
      </c>
      <c r="E33" s="11"/>
      <c r="F33" s="9">
        <v>1</v>
      </c>
      <c r="G33" s="11">
        <f t="shared" si="2"/>
        <v>0</v>
      </c>
      <c r="H33" s="12">
        <v>0.23</v>
      </c>
      <c r="I33" s="11">
        <f t="shared" si="3"/>
        <v>0</v>
      </c>
    </row>
    <row r="34" spans="3:9" x14ac:dyDescent="0.35">
      <c r="C34" s="9" t="s">
        <v>37</v>
      </c>
      <c r="D34" s="10" t="s">
        <v>137</v>
      </c>
      <c r="E34" s="11"/>
      <c r="F34" s="9">
        <v>1</v>
      </c>
      <c r="G34" s="11">
        <f t="shared" si="2"/>
        <v>0</v>
      </c>
      <c r="H34" s="12">
        <v>0.23</v>
      </c>
      <c r="I34" s="11">
        <f t="shared" si="3"/>
        <v>0</v>
      </c>
    </row>
    <row r="35" spans="3:9" x14ac:dyDescent="0.35">
      <c r="C35" s="9" t="s">
        <v>38</v>
      </c>
      <c r="D35" s="10" t="s">
        <v>138</v>
      </c>
      <c r="E35" s="11"/>
      <c r="F35" s="9">
        <v>1</v>
      </c>
      <c r="G35" s="11">
        <f t="shared" si="2"/>
        <v>0</v>
      </c>
      <c r="H35" s="12">
        <v>0.23</v>
      </c>
      <c r="I35" s="11">
        <f t="shared" si="3"/>
        <v>0</v>
      </c>
    </row>
    <row r="36" spans="3:9" x14ac:dyDescent="0.35">
      <c r="C36" s="9" t="s">
        <v>39</v>
      </c>
      <c r="D36" s="10" t="s">
        <v>139</v>
      </c>
      <c r="E36" s="11"/>
      <c r="F36" s="9">
        <v>1</v>
      </c>
      <c r="G36" s="11">
        <f t="shared" si="2"/>
        <v>0</v>
      </c>
      <c r="H36" s="12">
        <v>0.23</v>
      </c>
      <c r="I36" s="11">
        <f t="shared" si="3"/>
        <v>0</v>
      </c>
    </row>
    <row r="37" spans="3:9" x14ac:dyDescent="0.35">
      <c r="C37" s="9" t="s">
        <v>40</v>
      </c>
      <c r="D37" s="10" t="s">
        <v>140</v>
      </c>
      <c r="E37" s="11"/>
      <c r="F37" s="9">
        <v>1</v>
      </c>
      <c r="G37" s="11">
        <f t="shared" si="2"/>
        <v>0</v>
      </c>
      <c r="H37" s="12">
        <v>0.23</v>
      </c>
      <c r="I37" s="11">
        <f t="shared" si="3"/>
        <v>0</v>
      </c>
    </row>
    <row r="38" spans="3:9" x14ac:dyDescent="0.35">
      <c r="C38" s="9" t="s">
        <v>41</v>
      </c>
      <c r="D38" s="10" t="s">
        <v>141</v>
      </c>
      <c r="E38" s="11"/>
      <c r="F38" s="9">
        <v>1</v>
      </c>
      <c r="G38" s="11">
        <f t="shared" si="2"/>
        <v>0</v>
      </c>
      <c r="H38" s="12">
        <v>0.23</v>
      </c>
      <c r="I38" s="11">
        <f t="shared" si="3"/>
        <v>0</v>
      </c>
    </row>
    <row r="39" spans="3:9" x14ac:dyDescent="0.35">
      <c r="C39" s="9" t="s">
        <v>42</v>
      </c>
      <c r="D39" s="10" t="s">
        <v>142</v>
      </c>
      <c r="E39" s="11"/>
      <c r="F39" s="9">
        <v>1</v>
      </c>
      <c r="G39" s="11">
        <f t="shared" si="2"/>
        <v>0</v>
      </c>
      <c r="H39" s="12">
        <v>0.23</v>
      </c>
      <c r="I39" s="11">
        <f t="shared" si="3"/>
        <v>0</v>
      </c>
    </row>
    <row r="40" spans="3:9" x14ac:dyDescent="0.35">
      <c r="C40" s="9" t="s">
        <v>43</v>
      </c>
      <c r="D40" s="10" t="s">
        <v>143</v>
      </c>
      <c r="E40" s="11"/>
      <c r="F40" s="9">
        <v>1</v>
      </c>
      <c r="G40" s="11">
        <f t="shared" si="2"/>
        <v>0</v>
      </c>
      <c r="H40" s="12">
        <v>0.23</v>
      </c>
      <c r="I40" s="11">
        <f t="shared" si="3"/>
        <v>0</v>
      </c>
    </row>
    <row r="41" spans="3:9" x14ac:dyDescent="0.35">
      <c r="C41" s="9" t="s">
        <v>44</v>
      </c>
      <c r="D41" s="10" t="s">
        <v>144</v>
      </c>
      <c r="E41" s="11"/>
      <c r="F41" s="9">
        <v>1</v>
      </c>
      <c r="G41" s="11">
        <f t="shared" si="2"/>
        <v>0</v>
      </c>
      <c r="H41" s="12">
        <v>0.23</v>
      </c>
      <c r="I41" s="11">
        <f t="shared" si="3"/>
        <v>0</v>
      </c>
    </row>
    <row r="42" spans="3:9" x14ac:dyDescent="0.35">
      <c r="C42" s="9" t="s">
        <v>45</v>
      </c>
      <c r="D42" s="10" t="s">
        <v>145</v>
      </c>
      <c r="E42" s="11"/>
      <c r="F42" s="9">
        <v>1</v>
      </c>
      <c r="G42" s="11">
        <f t="shared" si="2"/>
        <v>0</v>
      </c>
      <c r="H42" s="12">
        <v>0.23</v>
      </c>
      <c r="I42" s="11">
        <f t="shared" si="3"/>
        <v>0</v>
      </c>
    </row>
    <row r="43" spans="3:9" x14ac:dyDescent="0.35">
      <c r="C43" s="9" t="s">
        <v>46</v>
      </c>
      <c r="D43" s="10" t="s">
        <v>146</v>
      </c>
      <c r="E43" s="11"/>
      <c r="F43" s="9">
        <v>1</v>
      </c>
      <c r="G43" s="11">
        <f t="shared" si="2"/>
        <v>0</v>
      </c>
      <c r="H43" s="12">
        <v>0.23</v>
      </c>
      <c r="I43" s="11">
        <f t="shared" si="3"/>
        <v>0</v>
      </c>
    </row>
    <row r="44" spans="3:9" x14ac:dyDescent="0.35">
      <c r="C44" s="9" t="s">
        <v>47</v>
      </c>
      <c r="D44" s="10" t="s">
        <v>147</v>
      </c>
      <c r="E44" s="11"/>
      <c r="F44" s="9">
        <v>1</v>
      </c>
      <c r="G44" s="11">
        <f t="shared" si="2"/>
        <v>0</v>
      </c>
      <c r="H44" s="12">
        <v>0.23</v>
      </c>
      <c r="I44" s="11">
        <f t="shared" si="3"/>
        <v>0</v>
      </c>
    </row>
    <row r="45" spans="3:9" x14ac:dyDescent="0.35">
      <c r="C45" s="9" t="s">
        <v>48</v>
      </c>
      <c r="D45" s="10" t="s">
        <v>148</v>
      </c>
      <c r="E45" s="11"/>
      <c r="F45" s="9">
        <v>1</v>
      </c>
      <c r="G45" s="11">
        <f t="shared" si="2"/>
        <v>0</v>
      </c>
      <c r="H45" s="12">
        <v>0.23</v>
      </c>
      <c r="I45" s="11">
        <f t="shared" si="3"/>
        <v>0</v>
      </c>
    </row>
    <row r="46" spans="3:9" x14ac:dyDescent="0.35">
      <c r="C46" s="9" t="s">
        <v>49</v>
      </c>
      <c r="D46" s="10" t="s">
        <v>149</v>
      </c>
      <c r="E46" s="11"/>
      <c r="F46" s="9">
        <v>1</v>
      </c>
      <c r="G46" s="11">
        <f t="shared" si="2"/>
        <v>0</v>
      </c>
      <c r="H46" s="12">
        <v>0.23</v>
      </c>
      <c r="I46" s="11">
        <f t="shared" si="3"/>
        <v>0</v>
      </c>
    </row>
    <row r="47" spans="3:9" x14ac:dyDescent="0.35">
      <c r="C47" s="9" t="s">
        <v>50</v>
      </c>
      <c r="D47" s="10" t="s">
        <v>150</v>
      </c>
      <c r="E47" s="11"/>
      <c r="F47" s="9">
        <v>2</v>
      </c>
      <c r="G47" s="11">
        <f t="shared" si="2"/>
        <v>0</v>
      </c>
      <c r="H47" s="12">
        <v>0.23</v>
      </c>
      <c r="I47" s="11">
        <f t="shared" si="3"/>
        <v>0</v>
      </c>
    </row>
    <row r="48" spans="3:9" x14ac:dyDescent="0.35">
      <c r="C48" s="9" t="s">
        <v>51</v>
      </c>
      <c r="D48" s="10" t="s">
        <v>151</v>
      </c>
      <c r="E48" s="11"/>
      <c r="F48" s="9">
        <v>1</v>
      </c>
      <c r="G48" s="11">
        <f t="shared" si="2"/>
        <v>0</v>
      </c>
      <c r="H48" s="12">
        <v>0.23</v>
      </c>
      <c r="I48" s="11">
        <f t="shared" si="3"/>
        <v>0</v>
      </c>
    </row>
    <row r="49" spans="3:9" x14ac:dyDescent="0.35">
      <c r="C49" s="9" t="s">
        <v>52</v>
      </c>
      <c r="D49" s="10" t="s">
        <v>152</v>
      </c>
      <c r="E49" s="11"/>
      <c r="F49" s="9">
        <v>2</v>
      </c>
      <c r="G49" s="11">
        <f t="shared" si="2"/>
        <v>0</v>
      </c>
      <c r="H49" s="12">
        <v>0.23</v>
      </c>
      <c r="I49" s="11">
        <f t="shared" si="3"/>
        <v>0</v>
      </c>
    </row>
    <row r="50" spans="3:9" x14ac:dyDescent="0.35">
      <c r="C50" s="9" t="s">
        <v>53</v>
      </c>
      <c r="D50" s="10" t="s">
        <v>153</v>
      </c>
      <c r="E50" s="11"/>
      <c r="F50" s="9">
        <v>2</v>
      </c>
      <c r="G50" s="11">
        <f t="shared" si="2"/>
        <v>0</v>
      </c>
      <c r="H50" s="12">
        <v>0.23</v>
      </c>
      <c r="I50" s="11">
        <f t="shared" si="3"/>
        <v>0</v>
      </c>
    </row>
    <row r="51" spans="3:9" x14ac:dyDescent="0.35">
      <c r="C51" s="9" t="s">
        <v>54</v>
      </c>
      <c r="D51" s="10" t="s">
        <v>154</v>
      </c>
      <c r="E51" s="11"/>
      <c r="F51" s="9">
        <v>1</v>
      </c>
      <c r="G51" s="11">
        <f t="shared" si="2"/>
        <v>0</v>
      </c>
      <c r="H51" s="12">
        <v>0.23</v>
      </c>
      <c r="I51" s="11">
        <f t="shared" si="3"/>
        <v>0</v>
      </c>
    </row>
    <row r="52" spans="3:9" x14ac:dyDescent="0.35">
      <c r="C52" s="9" t="s">
        <v>55</v>
      </c>
      <c r="D52" s="10" t="s">
        <v>155</v>
      </c>
      <c r="E52" s="11"/>
      <c r="F52" s="9">
        <v>1</v>
      </c>
      <c r="G52" s="11">
        <f t="shared" si="2"/>
        <v>0</v>
      </c>
      <c r="H52" s="12">
        <v>0.23</v>
      </c>
      <c r="I52" s="11">
        <f t="shared" si="3"/>
        <v>0</v>
      </c>
    </row>
    <row r="53" spans="3:9" x14ac:dyDescent="0.35">
      <c r="C53" s="9" t="s">
        <v>56</v>
      </c>
      <c r="D53" s="10" t="s">
        <v>156</v>
      </c>
      <c r="E53" s="11"/>
      <c r="F53" s="9">
        <v>5</v>
      </c>
      <c r="G53" s="11">
        <f t="shared" si="2"/>
        <v>0</v>
      </c>
      <c r="H53" s="12">
        <v>0.23</v>
      </c>
      <c r="I53" s="11">
        <f t="shared" si="3"/>
        <v>0</v>
      </c>
    </row>
    <row r="54" spans="3:9" x14ac:dyDescent="0.35">
      <c r="C54" s="9" t="s">
        <v>57</v>
      </c>
      <c r="D54" s="10" t="s">
        <v>157</v>
      </c>
      <c r="E54" s="11"/>
      <c r="F54" s="9">
        <v>3</v>
      </c>
      <c r="G54" s="11">
        <f t="shared" si="2"/>
        <v>0</v>
      </c>
      <c r="H54" s="12">
        <v>0.23</v>
      </c>
      <c r="I54" s="11">
        <f t="shared" si="3"/>
        <v>0</v>
      </c>
    </row>
    <row r="55" spans="3:9" x14ac:dyDescent="0.35">
      <c r="C55" s="9" t="s">
        <v>58</v>
      </c>
      <c r="D55" s="10" t="s">
        <v>158</v>
      </c>
      <c r="E55" s="11"/>
      <c r="F55" s="9">
        <v>2</v>
      </c>
      <c r="G55" s="11">
        <f t="shared" si="2"/>
        <v>0</v>
      </c>
      <c r="H55" s="12">
        <v>0.23</v>
      </c>
      <c r="I55" s="11">
        <f t="shared" si="3"/>
        <v>0</v>
      </c>
    </row>
    <row r="56" spans="3:9" x14ac:dyDescent="0.35">
      <c r="C56" s="9" t="s">
        <v>59</v>
      </c>
      <c r="D56" s="10" t="s">
        <v>159</v>
      </c>
      <c r="E56" s="11"/>
      <c r="F56" s="9">
        <v>2</v>
      </c>
      <c r="G56" s="11">
        <f t="shared" si="2"/>
        <v>0</v>
      </c>
      <c r="H56" s="12">
        <v>0.23</v>
      </c>
      <c r="I56" s="11">
        <f t="shared" si="3"/>
        <v>0</v>
      </c>
    </row>
    <row r="57" spans="3:9" x14ac:dyDescent="0.35">
      <c r="C57" s="9" t="s">
        <v>60</v>
      </c>
      <c r="D57" s="10" t="s">
        <v>160</v>
      </c>
      <c r="E57" s="11"/>
      <c r="F57" s="9">
        <v>1</v>
      </c>
      <c r="G57" s="11">
        <f t="shared" si="2"/>
        <v>0</v>
      </c>
      <c r="H57" s="12">
        <v>0.23</v>
      </c>
      <c r="I57" s="11">
        <f t="shared" si="3"/>
        <v>0</v>
      </c>
    </row>
    <row r="58" spans="3:9" x14ac:dyDescent="0.35">
      <c r="C58" s="9" t="s">
        <v>61</v>
      </c>
      <c r="D58" s="10" t="s">
        <v>161</v>
      </c>
      <c r="E58" s="11"/>
      <c r="F58" s="9">
        <v>3</v>
      </c>
      <c r="G58" s="11">
        <f t="shared" si="2"/>
        <v>0</v>
      </c>
      <c r="H58" s="12">
        <v>0.23</v>
      </c>
      <c r="I58" s="11">
        <f t="shared" si="3"/>
        <v>0</v>
      </c>
    </row>
    <row r="59" spans="3:9" x14ac:dyDescent="0.35">
      <c r="C59" s="9" t="s">
        <v>62</v>
      </c>
      <c r="D59" s="10" t="s">
        <v>162</v>
      </c>
      <c r="E59" s="11"/>
      <c r="F59" s="9">
        <v>3</v>
      </c>
      <c r="G59" s="11">
        <f t="shared" si="2"/>
        <v>0</v>
      </c>
      <c r="H59" s="12">
        <v>0.23</v>
      </c>
      <c r="I59" s="11">
        <f t="shared" si="3"/>
        <v>0</v>
      </c>
    </row>
    <row r="60" spans="3:9" x14ac:dyDescent="0.35">
      <c r="C60" s="9" t="s">
        <v>63</v>
      </c>
      <c r="D60" s="10" t="s">
        <v>163</v>
      </c>
      <c r="E60" s="11"/>
      <c r="F60" s="9">
        <v>3</v>
      </c>
      <c r="G60" s="11">
        <f t="shared" si="2"/>
        <v>0</v>
      </c>
      <c r="H60" s="12">
        <v>0.23</v>
      </c>
      <c r="I60" s="11">
        <f t="shared" si="3"/>
        <v>0</v>
      </c>
    </row>
    <row r="61" spans="3:9" x14ac:dyDescent="0.35">
      <c r="C61" s="9" t="s">
        <v>64</v>
      </c>
      <c r="D61" s="10" t="s">
        <v>164</v>
      </c>
      <c r="E61" s="11"/>
      <c r="F61" s="9">
        <v>5</v>
      </c>
      <c r="G61" s="11">
        <f t="shared" si="2"/>
        <v>0</v>
      </c>
      <c r="H61" s="12">
        <v>0.23</v>
      </c>
      <c r="I61" s="11">
        <f t="shared" si="3"/>
        <v>0</v>
      </c>
    </row>
    <row r="62" spans="3:9" x14ac:dyDescent="0.35">
      <c r="C62" s="9" t="s">
        <v>65</v>
      </c>
      <c r="D62" s="10" t="s">
        <v>165</v>
      </c>
      <c r="E62" s="11"/>
      <c r="F62" s="9">
        <v>3</v>
      </c>
      <c r="G62" s="11">
        <f t="shared" si="2"/>
        <v>0</v>
      </c>
      <c r="H62" s="12">
        <v>0.23</v>
      </c>
      <c r="I62" s="11">
        <f t="shared" si="3"/>
        <v>0</v>
      </c>
    </row>
    <row r="63" spans="3:9" x14ac:dyDescent="0.35">
      <c r="C63" s="9" t="s">
        <v>66</v>
      </c>
      <c r="D63" s="10" t="s">
        <v>166</v>
      </c>
      <c r="E63" s="11"/>
      <c r="F63" s="9">
        <v>3</v>
      </c>
      <c r="G63" s="11">
        <f t="shared" si="2"/>
        <v>0</v>
      </c>
      <c r="H63" s="12">
        <v>0.23</v>
      </c>
      <c r="I63" s="11">
        <f t="shared" si="3"/>
        <v>0</v>
      </c>
    </row>
    <row r="64" spans="3:9" x14ac:dyDescent="0.35">
      <c r="C64" s="9" t="s">
        <v>67</v>
      </c>
      <c r="D64" s="10" t="s">
        <v>167</v>
      </c>
      <c r="E64" s="11"/>
      <c r="F64" s="9">
        <v>3</v>
      </c>
      <c r="G64" s="11">
        <f t="shared" si="2"/>
        <v>0</v>
      </c>
      <c r="H64" s="12">
        <v>0.23</v>
      </c>
      <c r="I64" s="11">
        <f t="shared" si="3"/>
        <v>0</v>
      </c>
    </row>
    <row r="65" spans="3:9" x14ac:dyDescent="0.35">
      <c r="C65" s="9" t="s">
        <v>68</v>
      </c>
      <c r="D65" s="10" t="s">
        <v>168</v>
      </c>
      <c r="E65" s="11"/>
      <c r="F65" s="9">
        <v>2</v>
      </c>
      <c r="G65" s="11">
        <f t="shared" si="2"/>
        <v>0</v>
      </c>
      <c r="H65" s="12">
        <v>0.23</v>
      </c>
      <c r="I65" s="11">
        <f t="shared" si="3"/>
        <v>0</v>
      </c>
    </row>
    <row r="66" spans="3:9" x14ac:dyDescent="0.35">
      <c r="C66" s="9" t="s">
        <v>69</v>
      </c>
      <c r="D66" s="10" t="s">
        <v>169</v>
      </c>
      <c r="E66" s="11"/>
      <c r="F66" s="9">
        <v>3</v>
      </c>
      <c r="G66" s="11">
        <f t="shared" si="2"/>
        <v>0</v>
      </c>
      <c r="H66" s="12">
        <v>0.23</v>
      </c>
      <c r="I66" s="11">
        <f t="shared" si="3"/>
        <v>0</v>
      </c>
    </row>
    <row r="67" spans="3:9" x14ac:dyDescent="0.35">
      <c r="C67" s="9" t="s">
        <v>70</v>
      </c>
      <c r="D67" s="10" t="s">
        <v>170</v>
      </c>
      <c r="E67" s="11"/>
      <c r="F67" s="9">
        <v>2</v>
      </c>
      <c r="G67" s="11">
        <f t="shared" si="2"/>
        <v>0</v>
      </c>
      <c r="H67" s="12">
        <v>0.23</v>
      </c>
      <c r="I67" s="11">
        <f t="shared" si="3"/>
        <v>0</v>
      </c>
    </row>
    <row r="68" spans="3:9" x14ac:dyDescent="0.35">
      <c r="C68" s="9" t="s">
        <v>71</v>
      </c>
      <c r="D68" s="10" t="s">
        <v>171</v>
      </c>
      <c r="E68" s="11"/>
      <c r="F68" s="9">
        <v>2</v>
      </c>
      <c r="G68" s="11">
        <f t="shared" si="2"/>
        <v>0</v>
      </c>
      <c r="H68" s="12">
        <v>0.23</v>
      </c>
      <c r="I68" s="11">
        <f t="shared" si="3"/>
        <v>0</v>
      </c>
    </row>
    <row r="69" spans="3:9" x14ac:dyDescent="0.35">
      <c r="C69" s="9" t="s">
        <v>72</v>
      </c>
      <c r="D69" s="10" t="s">
        <v>172</v>
      </c>
      <c r="E69" s="11"/>
      <c r="F69" s="9">
        <v>2</v>
      </c>
      <c r="G69" s="11">
        <f t="shared" si="2"/>
        <v>0</v>
      </c>
      <c r="H69" s="12">
        <v>0.23</v>
      </c>
      <c r="I69" s="11">
        <f t="shared" si="3"/>
        <v>0</v>
      </c>
    </row>
    <row r="70" spans="3:9" x14ac:dyDescent="0.35">
      <c r="C70" s="9" t="s">
        <v>73</v>
      </c>
      <c r="D70" s="10" t="s">
        <v>173</v>
      </c>
      <c r="E70" s="11"/>
      <c r="F70" s="9">
        <v>2</v>
      </c>
      <c r="G70" s="11">
        <f t="shared" si="2"/>
        <v>0</v>
      </c>
      <c r="H70" s="12">
        <v>0.23</v>
      </c>
      <c r="I70" s="11">
        <f t="shared" si="3"/>
        <v>0</v>
      </c>
    </row>
    <row r="71" spans="3:9" x14ac:dyDescent="0.35">
      <c r="C71" s="9" t="s">
        <v>74</v>
      </c>
      <c r="D71" s="10" t="s">
        <v>174</v>
      </c>
      <c r="E71" s="11"/>
      <c r="F71" s="9">
        <v>2</v>
      </c>
      <c r="G71" s="11">
        <f t="shared" si="2"/>
        <v>0</v>
      </c>
      <c r="H71" s="12">
        <v>0.23</v>
      </c>
      <c r="I71" s="11">
        <f t="shared" si="3"/>
        <v>0</v>
      </c>
    </row>
    <row r="72" spans="3:9" x14ac:dyDescent="0.35">
      <c r="C72" s="9" t="s">
        <v>75</v>
      </c>
      <c r="D72" s="10" t="s">
        <v>175</v>
      </c>
      <c r="E72" s="11"/>
      <c r="F72" s="9">
        <v>2</v>
      </c>
      <c r="G72" s="11">
        <f t="shared" si="2"/>
        <v>0</v>
      </c>
      <c r="H72" s="12">
        <v>0.23</v>
      </c>
      <c r="I72" s="11">
        <f t="shared" si="3"/>
        <v>0</v>
      </c>
    </row>
    <row r="73" spans="3:9" x14ac:dyDescent="0.35">
      <c r="C73" s="9" t="s">
        <v>76</v>
      </c>
      <c r="D73" s="10" t="s">
        <v>176</v>
      </c>
      <c r="E73" s="11"/>
      <c r="F73" s="9">
        <v>1</v>
      </c>
      <c r="G73" s="11">
        <f t="shared" si="2"/>
        <v>0</v>
      </c>
      <c r="H73" s="12">
        <v>0.23</v>
      </c>
      <c r="I73" s="11">
        <f t="shared" si="3"/>
        <v>0</v>
      </c>
    </row>
    <row r="74" spans="3:9" x14ac:dyDescent="0.35">
      <c r="C74" s="9" t="s">
        <v>77</v>
      </c>
      <c r="D74" s="10" t="s">
        <v>177</v>
      </c>
      <c r="E74" s="11"/>
      <c r="F74" s="9">
        <v>2</v>
      </c>
      <c r="G74" s="11">
        <f t="shared" si="2"/>
        <v>0</v>
      </c>
      <c r="H74" s="12">
        <v>0.23</v>
      </c>
      <c r="I74" s="11">
        <f t="shared" si="3"/>
        <v>0</v>
      </c>
    </row>
    <row r="75" spans="3:9" x14ac:dyDescent="0.35">
      <c r="C75" s="9" t="s">
        <v>78</v>
      </c>
      <c r="D75" s="10" t="s">
        <v>178</v>
      </c>
      <c r="E75" s="11"/>
      <c r="F75" s="9">
        <v>1</v>
      </c>
      <c r="G75" s="11">
        <f t="shared" si="2"/>
        <v>0</v>
      </c>
      <c r="H75" s="12">
        <v>0.23</v>
      </c>
      <c r="I75" s="11">
        <f t="shared" si="3"/>
        <v>0</v>
      </c>
    </row>
    <row r="76" spans="3:9" x14ac:dyDescent="0.35">
      <c r="C76" s="9" t="s">
        <v>79</v>
      </c>
      <c r="D76" s="10" t="s">
        <v>179</v>
      </c>
      <c r="E76" s="11"/>
      <c r="F76" s="9">
        <v>2</v>
      </c>
      <c r="G76" s="11">
        <f t="shared" si="2"/>
        <v>0</v>
      </c>
      <c r="H76" s="12">
        <v>0.23</v>
      </c>
      <c r="I76" s="11">
        <f t="shared" si="3"/>
        <v>0</v>
      </c>
    </row>
    <row r="77" spans="3:9" x14ac:dyDescent="0.35">
      <c r="C77" s="9" t="s">
        <v>80</v>
      </c>
      <c r="D77" s="10" t="s">
        <v>180</v>
      </c>
      <c r="E77" s="11"/>
      <c r="F77" s="9">
        <v>1</v>
      </c>
      <c r="G77" s="11">
        <f t="shared" si="2"/>
        <v>0</v>
      </c>
      <c r="H77" s="12">
        <v>0.23</v>
      </c>
      <c r="I77" s="11">
        <f t="shared" si="3"/>
        <v>0</v>
      </c>
    </row>
    <row r="78" spans="3:9" x14ac:dyDescent="0.35">
      <c r="C78" s="9" t="s">
        <v>81</v>
      </c>
      <c r="D78" s="10" t="s">
        <v>181</v>
      </c>
      <c r="E78" s="11"/>
      <c r="F78" s="9">
        <v>1</v>
      </c>
      <c r="G78" s="11">
        <f t="shared" si="2"/>
        <v>0</v>
      </c>
      <c r="H78" s="12">
        <v>0.23</v>
      </c>
      <c r="I78" s="11">
        <f t="shared" si="3"/>
        <v>0</v>
      </c>
    </row>
    <row r="79" spans="3:9" x14ac:dyDescent="0.35">
      <c r="C79" s="9" t="s">
        <v>82</v>
      </c>
      <c r="D79" s="10" t="s">
        <v>182</v>
      </c>
      <c r="E79" s="11"/>
      <c r="F79" s="9">
        <v>2</v>
      </c>
      <c r="G79" s="11">
        <f t="shared" si="2"/>
        <v>0</v>
      </c>
      <c r="H79" s="12">
        <v>0.23</v>
      </c>
      <c r="I79" s="11">
        <f t="shared" si="3"/>
        <v>0</v>
      </c>
    </row>
    <row r="80" spans="3:9" x14ac:dyDescent="0.35">
      <c r="C80" s="9" t="s">
        <v>83</v>
      </c>
      <c r="D80" s="10" t="s">
        <v>183</v>
      </c>
      <c r="E80" s="11"/>
      <c r="F80" s="9">
        <v>2</v>
      </c>
      <c r="G80" s="11">
        <f t="shared" ref="G80:G89" si="4">E80*F80</f>
        <v>0</v>
      </c>
      <c r="H80" s="12">
        <v>0.23</v>
      </c>
      <c r="I80" s="11">
        <f t="shared" ref="I80:I89" si="5">G80*1.23</f>
        <v>0</v>
      </c>
    </row>
    <row r="81" spans="3:9" x14ac:dyDescent="0.35">
      <c r="C81" s="9" t="s">
        <v>84</v>
      </c>
      <c r="D81" s="10" t="s">
        <v>184</v>
      </c>
      <c r="E81" s="11"/>
      <c r="F81" s="9">
        <v>3</v>
      </c>
      <c r="G81" s="11">
        <f t="shared" si="4"/>
        <v>0</v>
      </c>
      <c r="H81" s="12">
        <v>0.23</v>
      </c>
      <c r="I81" s="11">
        <f t="shared" si="5"/>
        <v>0</v>
      </c>
    </row>
    <row r="82" spans="3:9" x14ac:dyDescent="0.35">
      <c r="C82" s="9" t="s">
        <v>85</v>
      </c>
      <c r="D82" s="10" t="s">
        <v>185</v>
      </c>
      <c r="E82" s="11"/>
      <c r="F82" s="9">
        <v>2</v>
      </c>
      <c r="G82" s="11">
        <f t="shared" si="4"/>
        <v>0</v>
      </c>
      <c r="H82" s="12">
        <v>0.23</v>
      </c>
      <c r="I82" s="11">
        <f t="shared" si="5"/>
        <v>0</v>
      </c>
    </row>
    <row r="83" spans="3:9" x14ac:dyDescent="0.35">
      <c r="C83" s="9" t="s">
        <v>86</v>
      </c>
      <c r="D83" s="10" t="s">
        <v>186</v>
      </c>
      <c r="E83" s="11"/>
      <c r="F83" s="9">
        <v>2</v>
      </c>
      <c r="G83" s="11">
        <f t="shared" si="4"/>
        <v>0</v>
      </c>
      <c r="H83" s="12">
        <v>0.23</v>
      </c>
      <c r="I83" s="11">
        <f t="shared" si="5"/>
        <v>0</v>
      </c>
    </row>
    <row r="84" spans="3:9" x14ac:dyDescent="0.35">
      <c r="C84" s="9" t="s">
        <v>87</v>
      </c>
      <c r="D84" s="10" t="s">
        <v>187</v>
      </c>
      <c r="E84" s="11"/>
      <c r="F84" s="9">
        <v>2</v>
      </c>
      <c r="G84" s="11">
        <f t="shared" si="4"/>
        <v>0</v>
      </c>
      <c r="H84" s="12">
        <v>0.23</v>
      </c>
      <c r="I84" s="11">
        <f t="shared" si="5"/>
        <v>0</v>
      </c>
    </row>
    <row r="85" spans="3:9" x14ac:dyDescent="0.35">
      <c r="C85" s="9" t="s">
        <v>88</v>
      </c>
      <c r="D85" s="10" t="s">
        <v>188</v>
      </c>
      <c r="E85" s="11"/>
      <c r="F85" s="9">
        <v>1</v>
      </c>
      <c r="G85" s="11">
        <f t="shared" si="4"/>
        <v>0</v>
      </c>
      <c r="H85" s="12">
        <v>0.23</v>
      </c>
      <c r="I85" s="11">
        <f t="shared" si="5"/>
        <v>0</v>
      </c>
    </row>
    <row r="86" spans="3:9" x14ac:dyDescent="0.35">
      <c r="C86" s="9" t="s">
        <v>89</v>
      </c>
      <c r="D86" s="10" t="s">
        <v>189</v>
      </c>
      <c r="E86" s="11"/>
      <c r="F86" s="9">
        <v>1</v>
      </c>
      <c r="G86" s="11">
        <f t="shared" si="4"/>
        <v>0</v>
      </c>
      <c r="H86" s="12">
        <v>0.23</v>
      </c>
      <c r="I86" s="11">
        <f t="shared" si="5"/>
        <v>0</v>
      </c>
    </row>
    <row r="87" spans="3:9" x14ac:dyDescent="0.35">
      <c r="C87" s="9" t="s">
        <v>90</v>
      </c>
      <c r="D87" s="10" t="s">
        <v>190</v>
      </c>
      <c r="E87" s="11"/>
      <c r="F87" s="9">
        <v>2</v>
      </c>
      <c r="G87" s="11">
        <f t="shared" si="4"/>
        <v>0</v>
      </c>
      <c r="H87" s="12">
        <v>0.23</v>
      </c>
      <c r="I87" s="11">
        <f t="shared" si="5"/>
        <v>0</v>
      </c>
    </row>
    <row r="88" spans="3:9" x14ac:dyDescent="0.35">
      <c r="C88" s="9" t="s">
        <v>91</v>
      </c>
      <c r="D88" s="10" t="s">
        <v>191</v>
      </c>
      <c r="E88" s="11"/>
      <c r="F88" s="9">
        <v>1</v>
      </c>
      <c r="G88" s="11">
        <f t="shared" si="4"/>
        <v>0</v>
      </c>
      <c r="H88" s="12">
        <v>0.23</v>
      </c>
      <c r="I88" s="11">
        <f t="shared" si="5"/>
        <v>0</v>
      </c>
    </row>
    <row r="89" spans="3:9" x14ac:dyDescent="0.35">
      <c r="C89" s="9" t="s">
        <v>92</v>
      </c>
      <c r="D89" s="10" t="s">
        <v>192</v>
      </c>
      <c r="E89" s="11"/>
      <c r="F89" s="9">
        <v>1</v>
      </c>
      <c r="G89" s="11">
        <f t="shared" si="4"/>
        <v>0</v>
      </c>
      <c r="H89" s="12">
        <v>0.23</v>
      </c>
      <c r="I89" s="11">
        <f t="shared" si="5"/>
        <v>0</v>
      </c>
    </row>
    <row r="90" spans="3:9" ht="29" x14ac:dyDescent="0.35">
      <c r="C90" s="9" t="s">
        <v>93</v>
      </c>
      <c r="D90" s="10" t="s">
        <v>193</v>
      </c>
      <c r="E90" s="11"/>
      <c r="F90" s="9">
        <v>3</v>
      </c>
      <c r="G90" s="11">
        <f t="shared" ref="G90:G105" si="6">E90*F90</f>
        <v>0</v>
      </c>
      <c r="H90" s="12">
        <v>0.23</v>
      </c>
      <c r="I90" s="11">
        <f t="shared" ref="I90:I105" si="7">G90*1.23</f>
        <v>0</v>
      </c>
    </row>
    <row r="91" spans="3:9" x14ac:dyDescent="0.35">
      <c r="C91" s="9" t="s">
        <v>94</v>
      </c>
      <c r="D91" s="10" t="s">
        <v>194</v>
      </c>
      <c r="E91" s="11"/>
      <c r="F91" s="9">
        <v>1</v>
      </c>
      <c r="G91" s="11">
        <f t="shared" si="6"/>
        <v>0</v>
      </c>
      <c r="H91" s="12">
        <v>0.23</v>
      </c>
      <c r="I91" s="11">
        <f t="shared" si="7"/>
        <v>0</v>
      </c>
    </row>
    <row r="92" spans="3:9" ht="29" x14ac:dyDescent="0.35">
      <c r="C92" s="9" t="s">
        <v>95</v>
      </c>
      <c r="D92" s="10" t="s">
        <v>195</v>
      </c>
      <c r="E92" s="11"/>
      <c r="F92" s="9">
        <v>2</v>
      </c>
      <c r="G92" s="11">
        <f t="shared" si="6"/>
        <v>0</v>
      </c>
      <c r="H92" s="12">
        <v>0.23</v>
      </c>
      <c r="I92" s="11">
        <f t="shared" si="7"/>
        <v>0</v>
      </c>
    </row>
    <row r="93" spans="3:9" x14ac:dyDescent="0.35">
      <c r="C93" s="9" t="s">
        <v>96</v>
      </c>
      <c r="D93" s="10" t="s">
        <v>196</v>
      </c>
      <c r="E93" s="11"/>
      <c r="F93" s="9">
        <v>7</v>
      </c>
      <c r="G93" s="11">
        <f t="shared" si="6"/>
        <v>0</v>
      </c>
      <c r="H93" s="12">
        <v>0.23</v>
      </c>
      <c r="I93" s="11">
        <f t="shared" si="7"/>
        <v>0</v>
      </c>
    </row>
    <row r="94" spans="3:9" ht="29" x14ac:dyDescent="0.35">
      <c r="C94" s="9" t="s">
        <v>97</v>
      </c>
      <c r="D94" s="10" t="s">
        <v>197</v>
      </c>
      <c r="E94" s="11"/>
      <c r="F94" s="9">
        <v>4</v>
      </c>
      <c r="G94" s="11">
        <f t="shared" si="6"/>
        <v>0</v>
      </c>
      <c r="H94" s="12">
        <v>0.23</v>
      </c>
      <c r="I94" s="11">
        <f t="shared" si="7"/>
        <v>0</v>
      </c>
    </row>
    <row r="95" spans="3:9" ht="29" x14ac:dyDescent="0.35">
      <c r="C95" s="9" t="s">
        <v>98</v>
      </c>
      <c r="D95" s="10" t="s">
        <v>198</v>
      </c>
      <c r="E95" s="11"/>
      <c r="F95" s="9">
        <v>2</v>
      </c>
      <c r="G95" s="11">
        <f t="shared" si="6"/>
        <v>0</v>
      </c>
      <c r="H95" s="12">
        <v>0.23</v>
      </c>
      <c r="I95" s="11">
        <f t="shared" si="7"/>
        <v>0</v>
      </c>
    </row>
    <row r="96" spans="3:9" x14ac:dyDescent="0.35">
      <c r="C96" s="9" t="s">
        <v>99</v>
      </c>
      <c r="D96" s="10" t="s">
        <v>199</v>
      </c>
      <c r="E96" s="11"/>
      <c r="F96" s="9">
        <v>7</v>
      </c>
      <c r="G96" s="11">
        <f t="shared" si="6"/>
        <v>0</v>
      </c>
      <c r="H96" s="12">
        <v>0.23</v>
      </c>
      <c r="I96" s="11">
        <f t="shared" si="7"/>
        <v>0</v>
      </c>
    </row>
    <row r="97" spans="3:9" x14ac:dyDescent="0.35">
      <c r="C97" s="9" t="s">
        <v>100</v>
      </c>
      <c r="D97" s="10" t="s">
        <v>200</v>
      </c>
      <c r="E97" s="11"/>
      <c r="F97" s="9">
        <v>1</v>
      </c>
      <c r="G97" s="11">
        <f t="shared" si="6"/>
        <v>0</v>
      </c>
      <c r="H97" s="12">
        <v>0.23</v>
      </c>
      <c r="I97" s="11">
        <f t="shared" si="7"/>
        <v>0</v>
      </c>
    </row>
    <row r="98" spans="3:9" x14ac:dyDescent="0.35">
      <c r="C98" s="9" t="s">
        <v>101</v>
      </c>
      <c r="D98" s="10" t="s">
        <v>201</v>
      </c>
      <c r="E98" s="11"/>
      <c r="F98" s="9">
        <v>1</v>
      </c>
      <c r="G98" s="11">
        <f t="shared" si="6"/>
        <v>0</v>
      </c>
      <c r="H98" s="12">
        <v>0.23</v>
      </c>
      <c r="I98" s="11">
        <f t="shared" si="7"/>
        <v>0</v>
      </c>
    </row>
    <row r="99" spans="3:9" x14ac:dyDescent="0.35">
      <c r="C99" s="9" t="s">
        <v>102</v>
      </c>
      <c r="D99" s="10" t="s">
        <v>202</v>
      </c>
      <c r="E99" s="11"/>
      <c r="F99" s="9">
        <v>3</v>
      </c>
      <c r="G99" s="11">
        <f t="shared" si="6"/>
        <v>0</v>
      </c>
      <c r="H99" s="12">
        <v>0.23</v>
      </c>
      <c r="I99" s="11">
        <f t="shared" si="7"/>
        <v>0</v>
      </c>
    </row>
    <row r="100" spans="3:9" x14ac:dyDescent="0.35">
      <c r="C100" s="9" t="s">
        <v>103</v>
      </c>
      <c r="D100" s="10" t="s">
        <v>203</v>
      </c>
      <c r="E100" s="11"/>
      <c r="F100" s="9">
        <v>2</v>
      </c>
      <c r="G100" s="11">
        <f t="shared" si="6"/>
        <v>0</v>
      </c>
      <c r="H100" s="12">
        <v>0.23</v>
      </c>
      <c r="I100" s="11">
        <f t="shared" si="7"/>
        <v>0</v>
      </c>
    </row>
    <row r="101" spans="3:9" x14ac:dyDescent="0.35">
      <c r="C101" s="9" t="s">
        <v>104</v>
      </c>
      <c r="D101" s="10" t="s">
        <v>204</v>
      </c>
      <c r="E101" s="11"/>
      <c r="F101" s="9">
        <v>10</v>
      </c>
      <c r="G101" s="11">
        <f t="shared" si="6"/>
        <v>0</v>
      </c>
      <c r="H101" s="12">
        <v>0.23</v>
      </c>
      <c r="I101" s="11">
        <f t="shared" si="7"/>
        <v>0</v>
      </c>
    </row>
    <row r="102" spans="3:9" x14ac:dyDescent="0.35">
      <c r="C102" s="9" t="s">
        <v>105</v>
      </c>
      <c r="D102" s="10" t="s">
        <v>205</v>
      </c>
      <c r="E102" s="11"/>
      <c r="F102" s="9">
        <v>2</v>
      </c>
      <c r="G102" s="11">
        <f t="shared" si="6"/>
        <v>0</v>
      </c>
      <c r="H102" s="12">
        <v>0.23</v>
      </c>
      <c r="I102" s="11">
        <f t="shared" si="7"/>
        <v>0</v>
      </c>
    </row>
    <row r="103" spans="3:9" x14ac:dyDescent="0.35">
      <c r="C103" s="9" t="s">
        <v>106</v>
      </c>
      <c r="D103" s="10" t="s">
        <v>206</v>
      </c>
      <c r="E103" s="11"/>
      <c r="F103" s="9">
        <v>10</v>
      </c>
      <c r="G103" s="11">
        <f t="shared" si="6"/>
        <v>0</v>
      </c>
      <c r="H103" s="12">
        <v>0.23</v>
      </c>
      <c r="I103" s="11">
        <f t="shared" si="7"/>
        <v>0</v>
      </c>
    </row>
    <row r="104" spans="3:9" x14ac:dyDescent="0.35">
      <c r="C104" s="9" t="s">
        <v>107</v>
      </c>
      <c r="D104" s="10" t="s">
        <v>207</v>
      </c>
      <c r="E104" s="11"/>
      <c r="F104" s="9">
        <v>5</v>
      </c>
      <c r="G104" s="11">
        <f t="shared" si="6"/>
        <v>0</v>
      </c>
      <c r="H104" s="12">
        <v>0.23</v>
      </c>
      <c r="I104" s="11">
        <f t="shared" si="7"/>
        <v>0</v>
      </c>
    </row>
    <row r="105" spans="3:9" x14ac:dyDescent="0.35">
      <c r="C105" s="9" t="s">
        <v>108</v>
      </c>
      <c r="D105" s="10" t="s">
        <v>208</v>
      </c>
      <c r="E105" s="11"/>
      <c r="F105" s="9">
        <v>662</v>
      </c>
      <c r="G105" s="11">
        <f t="shared" si="6"/>
        <v>0</v>
      </c>
      <c r="H105" s="12">
        <v>0.23</v>
      </c>
      <c r="I105" s="11">
        <f t="shared" si="7"/>
        <v>0</v>
      </c>
    </row>
    <row r="106" spans="3:9" ht="45.5" customHeight="1" x14ac:dyDescent="0.35">
      <c r="C106" s="21" t="s">
        <v>32</v>
      </c>
      <c r="D106" s="22"/>
      <c r="E106" s="23"/>
      <c r="F106" s="13" t="s">
        <v>6</v>
      </c>
      <c r="G106" s="14">
        <f>SUM(G8:G105)</f>
        <v>0</v>
      </c>
      <c r="H106" s="15">
        <v>0.23</v>
      </c>
      <c r="I106" s="14">
        <f>SUM(I8:I105)</f>
        <v>0</v>
      </c>
    </row>
    <row r="109" spans="3:9" x14ac:dyDescent="0.35">
      <c r="D109" s="16"/>
    </row>
    <row r="110" spans="3:9" x14ac:dyDescent="0.35">
      <c r="D110" s="16"/>
    </row>
    <row r="111" spans="3:9" x14ac:dyDescent="0.35">
      <c r="D111" s="16"/>
    </row>
    <row r="112" spans="3:9" x14ac:dyDescent="0.35">
      <c r="D112" s="16"/>
    </row>
  </sheetData>
  <mergeCells count="5">
    <mergeCell ref="G2:I2"/>
    <mergeCell ref="G3:I3"/>
    <mergeCell ref="C106:E106"/>
    <mergeCell ref="C4:F4"/>
    <mergeCell ref="C2:F2"/>
  </mergeCells>
  <phoneticPr fontId="8" type="noConversion"/>
  <pageMargins left="0.70866141732283472" right="0.70866141732283472" top="0.74803149606299213" bottom="0.74803149606299213" header="0.31496062992125984" footer="0.31496062992125984"/>
  <pageSetup paperSize="9" scale="79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Luiza Budkiewicz</dc:creator>
  <cp:lastModifiedBy>Lukasz Katana</cp:lastModifiedBy>
  <cp:lastPrinted>2022-03-31T08:20:01Z</cp:lastPrinted>
  <dcterms:created xsi:type="dcterms:W3CDTF">2021-04-16T04:59:41Z</dcterms:created>
  <dcterms:modified xsi:type="dcterms:W3CDTF">2026-01-09T12:00:34Z</dcterms:modified>
</cp:coreProperties>
</file>