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:\Procedury\2025\148_2025\"/>
    </mc:Choice>
  </mc:AlternateContent>
  <xr:revisionPtr revIDLastSave="0" documentId="13_ncr:1_{15654DFD-3275-48E1-BC47-808F476CAB30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9" i="1"/>
  <c r="M9" i="1" s="1"/>
  <c r="M16" i="1" l="1"/>
  <c r="K16" i="1"/>
</calcChain>
</file>

<file path=xl/sharedStrings.xml><?xml version="1.0" encoding="utf-8"?>
<sst xmlns="http://schemas.openxmlformats.org/spreadsheetml/2006/main" count="51" uniqueCount="45">
  <si>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</si>
  <si>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</si>
  <si>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</si>
  <si>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</si>
  <si>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</si>
  <si>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</si>
  <si>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</si>
  <si>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</si>
  <si>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</si>
  <si>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</si>
  <si>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</si>
  <si>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</si>
  <si>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</si>
  <si>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</si>
  <si>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</si>
  <si>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</si>
  <si>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</si>
  <si>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</si>
  <si>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</si>
  <si>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</si>
  <si>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Wymagany producent/dystrybutor przedmiotu zamówienia</t>
  </si>
  <si>
    <t>Dokument należy opatrzyć kwalifikowanym podpisem elektronicznym</t>
  </si>
  <si>
    <t>Załącznik nr 1a do Siwz</t>
  </si>
  <si>
    <t>Dostawa pomp do autobusów</t>
  </si>
  <si>
    <t>postępowanie nr 148/NL/ŁK/25</t>
  </si>
  <si>
    <t>Moduł pompy płynu chłodzącego DAF/FAMCO do silnika DAF SOLARIS</t>
  </si>
  <si>
    <t>SZT.</t>
  </si>
  <si>
    <t>1553-111-000 SOLARIS
1734841 DAF
12.5071.00 FAMCO</t>
  </si>
  <si>
    <t>DAF/SOLARIS/FAMCO</t>
  </si>
  <si>
    <t>Pompka spryskiwacza szyb 24V
SEV LITOVEL SRO URBINO</t>
  </si>
  <si>
    <t>1507-018-010 SOLARIS</t>
  </si>
  <si>
    <t>Pompa dozująca Ad-Blue 
CUMMINS Q67312</t>
  </si>
  <si>
    <t>0120-390-069 SOLARIS
00A7-008-007 SOLBUS
A2C3922570020 GRUNDFOS
A034 J233 EMITEC
4931694 CUMMINS</t>
  </si>
  <si>
    <t>CUMMINS/SOLARIS/
GRUNDFOS/EMITEC</t>
  </si>
  <si>
    <t>Zespół pompy COMMON RAIL do silnika DAF PACCAR MX11</t>
  </si>
  <si>
    <t>0004-011-314 SOLARIS
1934322 DAF
2344775 DAF</t>
  </si>
  <si>
    <t>DAF/SOLARIS</t>
  </si>
  <si>
    <t>Pompa Ad-Blue DAF/BOSCH EURO 6</t>
  </si>
  <si>
    <t>0000-285-354 SOLARIS
1819797 DAF
2408206 DAF
0 444 042 137 BOSCH</t>
  </si>
  <si>
    <t>DAF/SOLARIS/BOSCH</t>
  </si>
  <si>
    <t>Pompa płynu AdBlue układu wydechowego (oryginał)</t>
  </si>
  <si>
    <t>A.000.140.79.78* MERCEDES
A.000.140.72.78* MERCEDES</t>
  </si>
  <si>
    <t>MERCEDES</t>
  </si>
  <si>
    <t>Pompa hydrauliczna napędu wentylatora</t>
  </si>
  <si>
    <t>51.06650-7013 MAN
R902483815 REXROTH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</si>
</sst>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7"/>
      <color theme="1"/>
      <name val="Aptos"/>
      <family val="2"/>
    </font>
    <font>
      <sz val="11"/>
      <color rgb="FFFF0000"/>
      <name val="Aptos"/>
      <family val="2"/>
    </font>
    <font>
      <b/>
      <sz val="16"/>
      <name val="Aptos"/>
      <family val="2"/>
    </font>
    <font>
      <b/>
      <sz val="11"/>
      <name val="Aptos"/>
      <family val="2"/>
    </font>
    <font>
      <b/>
      <sz val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22"/>
  <sheetViews>
    <sheetView tabSelected="1" workbookViewId="0">
      <selection activeCell="T20" sqref="T20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3" style="1" customWidth="1"/>
    <col min="5" max="5" width="36" style="1" customWidth="1"/>
    <col min="6" max="6" width="6.81640625" style="1" customWidth="1"/>
    <col min="7" max="7" width="29.7265625" style="1" customWidth="1"/>
    <col min="8" max="8" width="32.453125" style="1" customWidth="1"/>
    <col min="9" max="9" width="11.453125" style="5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3" t="s">
        <v>17</v>
      </c>
      <c r="D2" s="23"/>
      <c r="E2" s="23"/>
      <c r="F2" s="23"/>
      <c r="G2" s="23"/>
      <c r="H2" s="23"/>
      <c r="I2" s="23"/>
      <c r="J2" s="23"/>
      <c r="K2" s="19" t="s">
        <v>22</v>
      </c>
      <c r="L2" s="19"/>
      <c r="M2" s="19"/>
    </row>
    <row r="3" spans="3:13" ht="30" customHeight="1" x14ac:dyDescent="0.35">
      <c r="C3" s="2"/>
      <c r="D3" s="2"/>
      <c r="E3" s="2"/>
      <c r="F3" s="2"/>
      <c r="G3" s="2"/>
      <c r="H3" s="2"/>
      <c r="I3" s="3"/>
      <c r="J3" s="2"/>
      <c r="K3" s="25" t="s">
        <v>24</v>
      </c>
      <c r="L3" s="25"/>
      <c r="M3" s="25"/>
    </row>
    <row r="4" spans="3:13" ht="30" customHeight="1" x14ac:dyDescent="0.35">
      <c r="C4" s="24" t="s">
        <v>23</v>
      </c>
      <c r="D4" s="24"/>
      <c r="E4" s="24"/>
      <c r="F4" s="24"/>
      <c r="G4" s="24"/>
      <c r="H4" s="24"/>
      <c r="I4" s="24"/>
      <c r="J4" s="24"/>
    </row>
    <row r="5" spans="3:13" ht="21" x14ac:dyDescent="0.5">
      <c r="D5" s="4"/>
      <c r="E5" s="4"/>
      <c r="F5" s="4"/>
      <c r="G5" s="4"/>
      <c r="H5" s="4"/>
    </row>
    <row r="6" spans="3:13" ht="21" x14ac:dyDescent="0.5">
      <c r="D6" s="4"/>
      <c r="E6" s="4"/>
      <c r="F6" s="4"/>
      <c r="G6" s="4"/>
      <c r="H6" s="4"/>
    </row>
    <row r="7" spans="3:13" s="8" customFormat="1" ht="43.5" x14ac:dyDescent="0.35">
      <c r="C7" s="6" t="s">
        <v>0</v>
      </c>
      <c r="D7" s="6" t="s">
        <v>9</v>
      </c>
      <c r="E7" s="6" t="s">
        <v>10</v>
      </c>
      <c r="F7" s="6" t="s">
        <v>11</v>
      </c>
      <c r="G7" s="6" t="s">
        <v>19</v>
      </c>
      <c r="H7" s="6" t="s">
        <v>20</v>
      </c>
      <c r="I7" s="7" t="s">
        <v>12</v>
      </c>
      <c r="J7" s="6" t="s">
        <v>13</v>
      </c>
      <c r="K7" s="6" t="s">
        <v>14</v>
      </c>
      <c r="L7" s="6" t="s">
        <v>15</v>
      </c>
      <c r="M7" s="6" t="s">
        <v>16</v>
      </c>
    </row>
    <row r="8" spans="3:13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  <c r="M8" s="9">
        <v>11</v>
      </c>
    </row>
    <row r="9" spans="3:13" ht="43.5" x14ac:dyDescent="0.35">
      <c r="C9" s="10" t="s">
        <v>1</v>
      </c>
      <c r="D9" s="11">
        <v>500005338</v>
      </c>
      <c r="E9" s="11" t="s">
        <v>25</v>
      </c>
      <c r="F9" s="11" t="s">
        <v>26</v>
      </c>
      <c r="G9" s="11" t="s">
        <v>27</v>
      </c>
      <c r="H9" s="11" t="s">
        <v>28</v>
      </c>
      <c r="I9" s="12"/>
      <c r="J9" s="10">
        <v>60</v>
      </c>
      <c r="K9" s="12">
        <f>I9*J9</f>
        <v>0</v>
      </c>
      <c r="L9" s="13">
        <v>0.23</v>
      </c>
      <c r="M9" s="12">
        <f>K9*1.23</f>
        <v>0</v>
      </c>
    </row>
    <row r="10" spans="3:13" ht="29" x14ac:dyDescent="0.35">
      <c r="C10" s="10" t="s">
        <v>2</v>
      </c>
      <c r="D10" s="11">
        <v>500005611</v>
      </c>
      <c r="E10" s="11" t="s">
        <v>29</v>
      </c>
      <c r="F10" s="11" t="s">
        <v>26</v>
      </c>
      <c r="G10" s="11" t="s">
        <v>30</v>
      </c>
      <c r="H10" s="11"/>
      <c r="I10" s="12"/>
      <c r="J10" s="10">
        <v>200</v>
      </c>
      <c r="K10" s="12">
        <f t="shared" ref="K10:K15" si="0">I10*J10</f>
        <v>0</v>
      </c>
      <c r="L10" s="13">
        <v>0.23</v>
      </c>
      <c r="M10" s="12">
        <f t="shared" ref="M10:M15" si="1">K10*1.23</f>
        <v>0</v>
      </c>
    </row>
    <row r="11" spans="3:13" ht="72.5" x14ac:dyDescent="0.35">
      <c r="C11" s="10" t="s">
        <v>3</v>
      </c>
      <c r="D11" s="11">
        <v>500007825</v>
      </c>
      <c r="E11" s="11" t="s">
        <v>31</v>
      </c>
      <c r="F11" s="11" t="s">
        <v>26</v>
      </c>
      <c r="G11" s="11" t="s">
        <v>32</v>
      </c>
      <c r="H11" s="11" t="s">
        <v>33</v>
      </c>
      <c r="I11" s="12"/>
      <c r="J11" s="10">
        <v>60</v>
      </c>
      <c r="K11" s="12">
        <f t="shared" si="0"/>
        <v>0</v>
      </c>
      <c r="L11" s="13">
        <v>0.23</v>
      </c>
      <c r="M11" s="12">
        <f t="shared" si="1"/>
        <v>0</v>
      </c>
    </row>
    <row r="12" spans="3:13" ht="43.5" x14ac:dyDescent="0.35">
      <c r="C12" s="10" t="s">
        <v>4</v>
      </c>
      <c r="D12" s="11">
        <v>500011336</v>
      </c>
      <c r="E12" s="11" t="s">
        <v>34</v>
      </c>
      <c r="F12" s="11" t="s">
        <v>26</v>
      </c>
      <c r="G12" s="11" t="s">
        <v>35</v>
      </c>
      <c r="H12" s="11" t="s">
        <v>36</v>
      </c>
      <c r="I12" s="12"/>
      <c r="J12" s="10">
        <v>20</v>
      </c>
      <c r="K12" s="12">
        <f t="shared" si="0"/>
        <v>0</v>
      </c>
      <c r="L12" s="13">
        <v>0.23</v>
      </c>
      <c r="M12" s="12">
        <f t="shared" si="1"/>
        <v>0</v>
      </c>
    </row>
    <row r="13" spans="3:13" ht="58" x14ac:dyDescent="0.35">
      <c r="C13" s="10" t="s">
        <v>5</v>
      </c>
      <c r="D13" s="11">
        <v>500011433</v>
      </c>
      <c r="E13" s="11" t="s">
        <v>37</v>
      </c>
      <c r="F13" s="11" t="s">
        <v>26</v>
      </c>
      <c r="G13" s="11" t="s">
        <v>38</v>
      </c>
      <c r="H13" s="11" t="s">
        <v>39</v>
      </c>
      <c r="I13" s="12"/>
      <c r="J13" s="10">
        <v>45</v>
      </c>
      <c r="K13" s="12">
        <f t="shared" si="0"/>
        <v>0</v>
      </c>
      <c r="L13" s="13">
        <v>0.23</v>
      </c>
      <c r="M13" s="12">
        <f t="shared" si="1"/>
        <v>0</v>
      </c>
    </row>
    <row r="14" spans="3:13" ht="29" x14ac:dyDescent="0.35">
      <c r="C14" s="10" t="s">
        <v>7</v>
      </c>
      <c r="D14" s="11">
        <v>500013766</v>
      </c>
      <c r="E14" s="11" t="s">
        <v>40</v>
      </c>
      <c r="F14" s="11" t="s">
        <v>26</v>
      </c>
      <c r="G14" s="11" t="s">
        <v>41</v>
      </c>
      <c r="H14" s="11" t="s">
        <v>42</v>
      </c>
      <c r="I14" s="12"/>
      <c r="J14" s="10">
        <v>25</v>
      </c>
      <c r="K14" s="12">
        <f t="shared" si="0"/>
        <v>0</v>
      </c>
      <c r="L14" s="13">
        <v>0.23</v>
      </c>
      <c r="M14" s="12">
        <f t="shared" si="1"/>
        <v>0</v>
      </c>
    </row>
    <row r="15" spans="3:13" ht="29" x14ac:dyDescent="0.35">
      <c r="C15" s="10" t="s">
        <v>8</v>
      </c>
      <c r="D15" s="11">
        <v>500013935</v>
      </c>
      <c r="E15" s="11" t="s">
        <v>43</v>
      </c>
      <c r="F15" s="11" t="s">
        <v>26</v>
      </c>
      <c r="G15" s="11" t="s">
        <v>44</v>
      </c>
      <c r="H15" s="11"/>
      <c r="I15" s="12"/>
      <c r="J15" s="10">
        <v>10</v>
      </c>
      <c r="K15" s="12">
        <f t="shared" si="0"/>
        <v>0</v>
      </c>
      <c r="L15" s="13">
        <v>0.23</v>
      </c>
      <c r="M15" s="12">
        <f t="shared" si="1"/>
        <v>0</v>
      </c>
    </row>
    <row r="16" spans="3:13" ht="36" customHeight="1" x14ac:dyDescent="0.35">
      <c r="C16" s="20" t="s">
        <v>18</v>
      </c>
      <c r="D16" s="21"/>
      <c r="E16" s="21"/>
      <c r="F16" s="21"/>
      <c r="G16" s="21"/>
      <c r="H16" s="21"/>
      <c r="I16" s="22"/>
      <c r="J16" s="14" t="s">
        <v>6</v>
      </c>
      <c r="K16" s="15">
        <f>SUM(K9:K15)</f>
        <v>0</v>
      </c>
      <c r="L16" s="16">
        <v>0.23</v>
      </c>
      <c r="M16" s="15">
        <f>SUM(M9:M15)</f>
        <v>0</v>
      </c>
    </row>
    <row r="19" spans="5:8" x14ac:dyDescent="0.35">
      <c r="E19" s="17"/>
      <c r="F19" s="17"/>
      <c r="G19" s="17"/>
      <c r="H19" s="17"/>
    </row>
    <row r="20" spans="5:8" x14ac:dyDescent="0.35">
      <c r="E20" s="17"/>
      <c r="F20" s="17"/>
      <c r="G20" s="17"/>
      <c r="H20" s="17"/>
    </row>
    <row r="21" spans="5:8" x14ac:dyDescent="0.35">
      <c r="E21" s="17"/>
      <c r="F21" s="17"/>
      <c r="G21" s="18"/>
      <c r="H21" s="18"/>
    </row>
    <row r="22" spans="5:8" ht="16" x14ac:dyDescent="0.35">
      <c r="E22" s="17"/>
      <c r="F22" s="17"/>
      <c r="G22" s="26" t="s">
        <v>21</v>
      </c>
      <c r="H22" s="17"/>
    </row>
  </sheetData>
  <mergeCells count="6">
    <mergeCell ref="G21:H21"/>
    <mergeCell ref="K2:M2"/>
    <mergeCell ref="K3:M3"/>
    <mergeCell ref="C16:I16"/>
    <mergeCell ref="C4:J4"/>
    <mergeCell ref="C2:J2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Lukasz Katana</cp:lastModifiedBy>
  <cp:lastPrinted>2022-03-31T08:20:01Z</cp:lastPrinted>
  <dcterms:created xsi:type="dcterms:W3CDTF">2021-04-16T04:59:41Z</dcterms:created>
  <dcterms:modified xsi:type="dcterms:W3CDTF">2025-11-19T12:41:25Z</dcterms:modified>
</cp:coreProperties>
</file>