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akac\01_zampub\SIWZ\01_NL\"/>
    </mc:Choice>
  </mc:AlternateContent>
  <xr:revisionPtr revIDLastSave="0" documentId="13_ncr:1_{9363401F-A400-4A8D-9AB6-37444A3C1E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9" i="1"/>
  <c r="M9" i="1" s="1"/>
  <c r="M26" i="1" l="1"/>
  <c r="K26" i="1"/>
</calcChain>
</file>

<file path=xl/sharedStrings.xml><?xml version="1.0" encoding="utf-8"?>
<sst xmlns="http://schemas.openxmlformats.org/spreadsheetml/2006/main" count="91" uniqueCount="74">
  <si>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</si>
  <si>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</si>
  <si>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</si>
  <si>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</si>
  <si>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</si>
  <si>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</si>
  <si>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</si>
  <si>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</si>
  <si>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</si>
  <si>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</si>
  <si>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</si>
  <si>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</si>
  <si>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</si>
  <si>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</si>
  <si>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</si>
  <si>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</si>
  <si>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</si>
  <si>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</si>
  <si>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</si>
  <si>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</si>
  <si>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</si>
  <si>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</si>
  <si>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</si>
  <si>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</si>
  <si>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</si>
  <si>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</si>
  <si>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</si>
  <si>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</si>
  <si>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</si>
  <si>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</si>
  <si>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</si>
  <si>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Dokument należy opatrzyć kwalifikowanym podpisem elektronicznym</t>
  </si>
  <si>
    <t>Załącznik nr 1a do Siwz</t>
  </si>
  <si>
    <t>Dostawa łożysk do autobusów</t>
  </si>
  <si>
    <t>postępowanie nr 142/NL/AK/25</t>
  </si>
  <si>
    <t>Łożysko przegubowe GE17UK-2RS</t>
  </si>
  <si>
    <t>SZT.</t>
  </si>
  <si>
    <t>06.36950-0507 MAN</t>
  </si>
  <si>
    <t>Łożysko stożkowo - rolkowe
40x73x55</t>
  </si>
  <si>
    <t>81.93420-6076 MAN</t>
  </si>
  <si>
    <t>Łożysko gumowe MAN</t>
  </si>
  <si>
    <t>81.96210-0471 MAN
0120-432-120 SOLARIS</t>
  </si>
  <si>
    <t>Łożysko ślizgowe (panewka koła pośredniego rozrządu) SOLARIS</t>
  </si>
  <si>
    <t>1990-685-216 SOLARIS
1207.905 DAF</t>
  </si>
  <si>
    <t>Łożystko stożkowo - rolkowe
105x160x140 FAG piasty tylnej</t>
  </si>
  <si>
    <t>0707-000-032 SOLARIS
81.93420-0342 MAN
81.93420-0376 MAN
FAG 803750B</t>
  </si>
  <si>
    <t>FAG</t>
  </si>
  <si>
    <t>Łożysko igiełkowe 
50x58x25 zwrotnicy RL-75 ZF</t>
  </si>
  <si>
    <t>0820-352-106 SOLARIS
02A1-1.004.008 SOLBUS
0735.298.256 ZF</t>
  </si>
  <si>
    <t>Łożysko sworznia zwrotnicy LAF</t>
  </si>
  <si>
    <t>0820-353-071 SOLARIS</t>
  </si>
  <si>
    <t>Łożysko siłownika obrotnicy 
GE 40 FW 2RS DURBAL</t>
  </si>
  <si>
    <t>0930-921-012 SOLARIS
40*68*25/40 DURBAL
0448 23018 00  HUBNER</t>
  </si>
  <si>
    <t xml:space="preserve"> DURBAL
 HUBNER
SOLARIS</t>
  </si>
  <si>
    <t>Łożysko wahliwe 1200 TV DIN 630 10x30x9 
dolnego słupka do drzwi RAWAG</t>
  </si>
  <si>
    <t>2401-174-386 SOLARIS
35-740-1006-000 RAWAG</t>
  </si>
  <si>
    <t>RAWAG</t>
  </si>
  <si>
    <t>Łożysko stożkowe wewnętrzne 
WTB 69.995x130.0x57.0 
piasty przedniej RL85</t>
  </si>
  <si>
    <t>2605-320-000 SOLARIS
0750.117.516 ZF
534565 FAG</t>
  </si>
  <si>
    <t xml:space="preserve"> Łożysko stożkowe zewnętrzne 
45x100x38.250 
piasty przedniej RL85 ZF</t>
  </si>
  <si>
    <t>2605-309-000 SOLARIS
0870-117-524 SOLARIS
0750.117.524 ZF</t>
  </si>
  <si>
    <t>Łożysko kolumny obrotowej</t>
  </si>
  <si>
    <t>81.74967-0069 MAN</t>
  </si>
  <si>
    <t>Łożysko sprzęgła sprężarki klimatyzacji z uszczelnieniem -zestaw naprawczy</t>
  </si>
  <si>
    <t>A.000.980.61.15 MERCEDES
A.000.980.88.15 MERCEDES</t>
  </si>
  <si>
    <t xml:space="preserve"> Łożysko baryłkowe TIMKEN
 piasty przedniej ZF</t>
  </si>
  <si>
    <t>SET2352 TIMKEN*
02A1-1.004.002 SOLBUS
0820-352-242 SOLARIS
0707-000-033 SOLARIS</t>
  </si>
  <si>
    <t>TIMKEN</t>
  </si>
  <si>
    <t>Tuleja ślizgowa dolna drzwi SKF/TIMKEN/FAG/PBE MERCEDES</t>
  </si>
  <si>
    <t>A.000.723.23.27 MERCEDES</t>
  </si>
  <si>
    <t>Prowadnik rolkowy (łożysko) D10-D20 wału obrotowego drzwi 2-4 VENTURA</t>
  </si>
  <si>
    <t>2401-199-975 SOLARIS
0000-092-258 SOLARIS
H750 VENTURA</t>
  </si>
  <si>
    <t>Łożysko przystawki napędu klimatyzacji SCANIA</t>
  </si>
  <si>
    <t>2840013 SCANIA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</si>
</sst>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ptos"/>
      <family val="2"/>
    </font>
    <font>
      <sz val="11"/>
      <name val="Aptos"/>
      <family val="2"/>
    </font>
    <font>
      <b/>
      <sz val="16"/>
      <name val="Aptos"/>
      <family val="2"/>
    </font>
    <font>
      <b/>
      <sz val="11"/>
      <name val="Aptos"/>
      <family val="2"/>
    </font>
    <font>
      <sz val="7"/>
      <name val="Aptos"/>
      <family val="2"/>
    </font>
    <font>
      <b/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M32"/>
  <sheetViews>
    <sheetView tabSelected="1" topLeftCell="A3" workbookViewId="0">
      <selection activeCell="N11" sqref="N11"/>
    </sheetView>
  </sheetViews>
  <sheetFormatPr defaultColWidth="9.21875" defaultRowHeight="14.4" x14ac:dyDescent="0.3"/>
  <cols>
    <col min="1" max="2" width="9.21875" style="1"/>
    <col min="3" max="3" width="4.77734375" style="1" customWidth="1"/>
    <col min="4" max="4" width="11.77734375" style="1" customWidth="1"/>
    <col min="5" max="5" width="36" style="1" customWidth="1"/>
    <col min="6" max="6" width="4.44140625" style="1" customWidth="1"/>
    <col min="7" max="7" width="29.77734375" style="1" customWidth="1"/>
    <col min="8" max="8" width="20.5546875" style="1" customWidth="1"/>
    <col min="9" max="9" width="11.44140625" style="2" customWidth="1"/>
    <col min="10" max="10" width="9.5546875" style="1" customWidth="1"/>
    <col min="11" max="11" width="11" style="1" customWidth="1"/>
    <col min="12" max="12" width="9.21875" style="1"/>
    <col min="13" max="13" width="13.21875" style="1" customWidth="1"/>
    <col min="14" max="16384" width="9.21875" style="1"/>
  </cols>
  <sheetData>
    <row r="1" spans="3:13" s="3" customFormat="1" x14ac:dyDescent="0.3">
      <c r="I1" s="4"/>
    </row>
    <row r="2" spans="3:13" s="3" customFormat="1" ht="30" customHeight="1" x14ac:dyDescent="0.3">
      <c r="C2" s="26" t="s">
        <v>27</v>
      </c>
      <c r="D2" s="26"/>
      <c r="E2" s="26"/>
      <c r="F2" s="26"/>
      <c r="G2" s="26"/>
      <c r="H2" s="26"/>
      <c r="I2" s="26"/>
      <c r="J2" s="26"/>
      <c r="K2" s="22" t="s">
        <v>32</v>
      </c>
      <c r="L2" s="22"/>
      <c r="M2" s="22"/>
    </row>
    <row r="3" spans="3:13" s="3" customFormat="1" ht="30" customHeight="1" x14ac:dyDescent="0.3">
      <c r="C3" s="5"/>
      <c r="D3" s="5"/>
      <c r="E3" s="5"/>
      <c r="F3" s="5"/>
      <c r="G3" s="5"/>
      <c r="H3" s="5"/>
      <c r="I3" s="6"/>
      <c r="J3" s="5"/>
      <c r="K3" s="22" t="s">
        <v>34</v>
      </c>
      <c r="L3" s="22"/>
      <c r="M3" s="22"/>
    </row>
    <row r="4" spans="3:13" s="3" customFormat="1" ht="30" customHeight="1" x14ac:dyDescent="0.3">
      <c r="C4" s="26" t="s">
        <v>33</v>
      </c>
      <c r="D4" s="26"/>
      <c r="E4" s="26"/>
      <c r="F4" s="26"/>
      <c r="G4" s="26"/>
      <c r="H4" s="26"/>
      <c r="I4" s="26"/>
      <c r="J4" s="26"/>
    </row>
    <row r="5" spans="3:13" s="3" customFormat="1" ht="21" x14ac:dyDescent="0.4">
      <c r="D5" s="7"/>
      <c r="E5" s="7"/>
      <c r="F5" s="7"/>
      <c r="G5" s="7"/>
      <c r="H5" s="7"/>
      <c r="I5" s="4"/>
    </row>
    <row r="6" spans="3:13" s="3" customFormat="1" ht="21" x14ac:dyDescent="0.4">
      <c r="D6" s="7"/>
      <c r="E6" s="7"/>
      <c r="F6" s="7"/>
      <c r="G6" s="7"/>
      <c r="H6" s="7"/>
      <c r="I6" s="4"/>
    </row>
    <row r="7" spans="3:13" s="10" customFormat="1" ht="57.6" x14ac:dyDescent="0.3">
      <c r="C7" s="8" t="s">
        <v>0</v>
      </c>
      <c r="D7" s="8" t="s">
        <v>19</v>
      </c>
      <c r="E7" s="8" t="s">
        <v>20</v>
      </c>
      <c r="F7" s="8" t="s">
        <v>21</v>
      </c>
      <c r="G7" s="8" t="s">
        <v>29</v>
      </c>
      <c r="H7" s="8" t="s">
        <v>30</v>
      </c>
      <c r="I7" s="9" t="s">
        <v>22</v>
      </c>
      <c r="J7" s="8" t="s">
        <v>23</v>
      </c>
      <c r="K7" s="8" t="s">
        <v>24</v>
      </c>
      <c r="L7" s="8" t="s">
        <v>25</v>
      </c>
      <c r="M7" s="8" t="s">
        <v>26</v>
      </c>
    </row>
    <row r="8" spans="3:13" s="10" customFormat="1" ht="11.25" customHeight="1" x14ac:dyDescent="0.3">
      <c r="C8" s="11">
        <v>1</v>
      </c>
      <c r="D8" s="11">
        <v>2</v>
      </c>
      <c r="E8" s="11">
        <v>3</v>
      </c>
      <c r="F8" s="11">
        <v>4</v>
      </c>
      <c r="G8" s="11">
        <v>5</v>
      </c>
      <c r="H8" s="11">
        <v>6</v>
      </c>
      <c r="I8" s="11">
        <v>7</v>
      </c>
      <c r="J8" s="11">
        <v>8</v>
      </c>
      <c r="K8" s="11">
        <v>9</v>
      </c>
      <c r="L8" s="11">
        <v>10</v>
      </c>
      <c r="M8" s="11">
        <v>11</v>
      </c>
    </row>
    <row r="9" spans="3:13" s="3" customFormat="1" ht="28.8" x14ac:dyDescent="0.3">
      <c r="C9" s="12" t="s">
        <v>1</v>
      </c>
      <c r="D9" s="13">
        <v>500000113</v>
      </c>
      <c r="E9" s="13" t="s">
        <v>35</v>
      </c>
      <c r="F9" s="13" t="s">
        <v>36</v>
      </c>
      <c r="G9" s="13" t="s">
        <v>37</v>
      </c>
      <c r="H9" s="13"/>
      <c r="I9" s="20"/>
      <c r="J9" s="20">
        <v>20</v>
      </c>
      <c r="K9" s="14">
        <f>I9*J9</f>
        <v>0</v>
      </c>
      <c r="L9" s="15">
        <v>0.23</v>
      </c>
      <c r="M9" s="14">
        <f>K9*1.23</f>
        <v>0</v>
      </c>
    </row>
    <row r="10" spans="3:13" s="3" customFormat="1" ht="28.8" x14ac:dyDescent="0.3">
      <c r="C10" s="12" t="s">
        <v>2</v>
      </c>
      <c r="D10" s="13">
        <v>500001001</v>
      </c>
      <c r="E10" s="13" t="s">
        <v>38</v>
      </c>
      <c r="F10" s="13" t="s">
        <v>36</v>
      </c>
      <c r="G10" s="13" t="s">
        <v>39</v>
      </c>
      <c r="H10" s="13"/>
      <c r="I10" s="20"/>
      <c r="J10" s="20">
        <v>15</v>
      </c>
      <c r="K10" s="14">
        <f t="shared" ref="K10:K25" si="0">I10*J10</f>
        <v>0</v>
      </c>
      <c r="L10" s="15">
        <v>0.23</v>
      </c>
      <c r="M10" s="14">
        <f t="shared" ref="M10:M25" si="1">K10*1.23</f>
        <v>0</v>
      </c>
    </row>
    <row r="11" spans="3:13" s="3" customFormat="1" ht="28.8" x14ac:dyDescent="0.3">
      <c r="C11" s="12" t="s">
        <v>3</v>
      </c>
      <c r="D11" s="13">
        <v>500001023</v>
      </c>
      <c r="E11" s="13" t="s">
        <v>40</v>
      </c>
      <c r="F11" s="13" t="s">
        <v>36</v>
      </c>
      <c r="G11" s="13" t="s">
        <v>41</v>
      </c>
      <c r="H11" s="13"/>
      <c r="I11" s="20"/>
      <c r="J11" s="20">
        <v>15</v>
      </c>
      <c r="K11" s="14">
        <f t="shared" si="0"/>
        <v>0</v>
      </c>
      <c r="L11" s="15">
        <v>0.23</v>
      </c>
      <c r="M11" s="14">
        <f t="shared" si="1"/>
        <v>0</v>
      </c>
    </row>
    <row r="12" spans="3:13" s="3" customFormat="1" ht="28.8" x14ac:dyDescent="0.3">
      <c r="C12" s="12" t="s">
        <v>4</v>
      </c>
      <c r="D12" s="13">
        <v>500004751</v>
      </c>
      <c r="E12" s="13" t="s">
        <v>42</v>
      </c>
      <c r="F12" s="13" t="s">
        <v>36</v>
      </c>
      <c r="G12" s="13" t="s">
        <v>43</v>
      </c>
      <c r="H12" s="13"/>
      <c r="I12" s="20"/>
      <c r="J12" s="20">
        <v>10</v>
      </c>
      <c r="K12" s="14">
        <f t="shared" si="0"/>
        <v>0</v>
      </c>
      <c r="L12" s="15">
        <v>0.23</v>
      </c>
      <c r="M12" s="14">
        <f t="shared" si="1"/>
        <v>0</v>
      </c>
    </row>
    <row r="13" spans="3:13" s="3" customFormat="1" ht="57.6" x14ac:dyDescent="0.3">
      <c r="C13" s="12" t="s">
        <v>5</v>
      </c>
      <c r="D13" s="13">
        <v>500004886</v>
      </c>
      <c r="E13" s="13" t="s">
        <v>44</v>
      </c>
      <c r="F13" s="13" t="s">
        <v>36</v>
      </c>
      <c r="G13" s="13" t="s">
        <v>45</v>
      </c>
      <c r="H13" s="13" t="s">
        <v>46</v>
      </c>
      <c r="I13" s="20"/>
      <c r="J13" s="20">
        <v>350</v>
      </c>
      <c r="K13" s="14">
        <f t="shared" si="0"/>
        <v>0</v>
      </c>
      <c r="L13" s="15">
        <v>0.23</v>
      </c>
      <c r="M13" s="14">
        <f t="shared" si="1"/>
        <v>0</v>
      </c>
    </row>
    <row r="14" spans="3:13" s="3" customFormat="1" ht="43.2" x14ac:dyDescent="0.3">
      <c r="C14" s="12" t="s">
        <v>7</v>
      </c>
      <c r="D14" s="13">
        <v>500004906</v>
      </c>
      <c r="E14" s="13" t="s">
        <v>47</v>
      </c>
      <c r="F14" s="13" t="s">
        <v>36</v>
      </c>
      <c r="G14" s="13" t="s">
        <v>48</v>
      </c>
      <c r="H14" s="13"/>
      <c r="I14" s="20"/>
      <c r="J14" s="20">
        <v>170</v>
      </c>
      <c r="K14" s="14">
        <f t="shared" si="0"/>
        <v>0</v>
      </c>
      <c r="L14" s="15">
        <v>0.23</v>
      </c>
      <c r="M14" s="14">
        <f t="shared" si="1"/>
        <v>0</v>
      </c>
    </row>
    <row r="15" spans="3:13" s="3" customFormat="1" ht="28.8" x14ac:dyDescent="0.3">
      <c r="C15" s="12" t="s">
        <v>8</v>
      </c>
      <c r="D15" s="13">
        <v>500004952</v>
      </c>
      <c r="E15" s="13" t="s">
        <v>49</v>
      </c>
      <c r="F15" s="13" t="s">
        <v>36</v>
      </c>
      <c r="G15" s="13" t="s">
        <v>50</v>
      </c>
      <c r="H15" s="13"/>
      <c r="I15" s="20"/>
      <c r="J15" s="20">
        <v>40</v>
      </c>
      <c r="K15" s="14">
        <f t="shared" si="0"/>
        <v>0</v>
      </c>
      <c r="L15" s="15">
        <v>0.23</v>
      </c>
      <c r="M15" s="14">
        <f t="shared" si="1"/>
        <v>0</v>
      </c>
    </row>
    <row r="16" spans="3:13" s="3" customFormat="1" ht="43.2" x14ac:dyDescent="0.3">
      <c r="C16" s="12" t="s">
        <v>9</v>
      </c>
      <c r="D16" s="13">
        <v>500005022</v>
      </c>
      <c r="E16" s="13" t="s">
        <v>51</v>
      </c>
      <c r="F16" s="13" t="s">
        <v>36</v>
      </c>
      <c r="G16" s="13" t="s">
        <v>52</v>
      </c>
      <c r="H16" s="13" t="s">
        <v>53</v>
      </c>
      <c r="I16" s="20"/>
      <c r="J16" s="20">
        <v>25</v>
      </c>
      <c r="K16" s="14">
        <f t="shared" si="0"/>
        <v>0</v>
      </c>
      <c r="L16" s="15">
        <v>0.23</v>
      </c>
      <c r="M16" s="14">
        <f t="shared" si="1"/>
        <v>0</v>
      </c>
    </row>
    <row r="17" spans="3:13" s="3" customFormat="1" ht="43.2" x14ac:dyDescent="0.3">
      <c r="C17" s="12" t="s">
        <v>10</v>
      </c>
      <c r="D17" s="13">
        <v>500005887</v>
      </c>
      <c r="E17" s="13" t="s">
        <v>54</v>
      </c>
      <c r="F17" s="13" t="s">
        <v>36</v>
      </c>
      <c r="G17" s="13" t="s">
        <v>55</v>
      </c>
      <c r="H17" s="13" t="s">
        <v>56</v>
      </c>
      <c r="I17" s="20"/>
      <c r="J17" s="20">
        <v>60</v>
      </c>
      <c r="K17" s="14">
        <f t="shared" si="0"/>
        <v>0</v>
      </c>
      <c r="L17" s="15">
        <v>0.23</v>
      </c>
      <c r="M17" s="14">
        <f t="shared" si="1"/>
        <v>0</v>
      </c>
    </row>
    <row r="18" spans="3:13" s="3" customFormat="1" ht="43.2" x14ac:dyDescent="0.3">
      <c r="C18" s="12" t="s">
        <v>11</v>
      </c>
      <c r="D18" s="13">
        <v>500006449</v>
      </c>
      <c r="E18" s="13" t="s">
        <v>57</v>
      </c>
      <c r="F18" s="13" t="s">
        <v>36</v>
      </c>
      <c r="G18" s="13" t="s">
        <v>58</v>
      </c>
      <c r="H18" s="13" t="s">
        <v>46</v>
      </c>
      <c r="I18" s="20"/>
      <c r="J18" s="20">
        <v>150</v>
      </c>
      <c r="K18" s="14">
        <f t="shared" si="0"/>
        <v>0</v>
      </c>
      <c r="L18" s="15">
        <v>0.23</v>
      </c>
      <c r="M18" s="14">
        <f t="shared" si="1"/>
        <v>0</v>
      </c>
    </row>
    <row r="19" spans="3:13" s="3" customFormat="1" ht="43.2" x14ac:dyDescent="0.3">
      <c r="C19" s="12" t="s">
        <v>12</v>
      </c>
      <c r="D19" s="13">
        <v>500006491</v>
      </c>
      <c r="E19" s="13" t="s">
        <v>59</v>
      </c>
      <c r="F19" s="13" t="s">
        <v>36</v>
      </c>
      <c r="G19" s="13" t="s">
        <v>60</v>
      </c>
      <c r="H19" s="13"/>
      <c r="I19" s="20"/>
      <c r="J19" s="20">
        <v>160</v>
      </c>
      <c r="K19" s="14">
        <f t="shared" si="0"/>
        <v>0</v>
      </c>
      <c r="L19" s="15">
        <v>0.23</v>
      </c>
      <c r="M19" s="14">
        <f t="shared" si="1"/>
        <v>0</v>
      </c>
    </row>
    <row r="20" spans="3:13" s="3" customFormat="1" ht="28.8" x14ac:dyDescent="0.3">
      <c r="C20" s="12" t="s">
        <v>13</v>
      </c>
      <c r="D20" s="13">
        <v>500007740</v>
      </c>
      <c r="E20" s="13" t="s">
        <v>61</v>
      </c>
      <c r="F20" s="13" t="s">
        <v>36</v>
      </c>
      <c r="G20" s="13" t="s">
        <v>62</v>
      </c>
      <c r="H20" s="13"/>
      <c r="I20" s="20"/>
      <c r="J20" s="20">
        <v>45</v>
      </c>
      <c r="K20" s="14">
        <f t="shared" si="0"/>
        <v>0</v>
      </c>
      <c r="L20" s="15">
        <v>0.23</v>
      </c>
      <c r="M20" s="14">
        <f t="shared" si="1"/>
        <v>0</v>
      </c>
    </row>
    <row r="21" spans="3:13" s="3" customFormat="1" ht="28.8" x14ac:dyDescent="0.3">
      <c r="C21" s="12" t="s">
        <v>14</v>
      </c>
      <c r="D21" s="13">
        <v>500009402</v>
      </c>
      <c r="E21" s="13" t="s">
        <v>63</v>
      </c>
      <c r="F21" s="13" t="s">
        <v>36</v>
      </c>
      <c r="G21" s="13" t="s">
        <v>64</v>
      </c>
      <c r="H21" s="13"/>
      <c r="I21" s="20"/>
      <c r="J21" s="20">
        <v>10</v>
      </c>
      <c r="K21" s="14">
        <f t="shared" si="0"/>
        <v>0</v>
      </c>
      <c r="L21" s="15">
        <v>0.23</v>
      </c>
      <c r="M21" s="14">
        <f t="shared" si="1"/>
        <v>0</v>
      </c>
    </row>
    <row r="22" spans="3:13" s="3" customFormat="1" ht="57.6" x14ac:dyDescent="0.3">
      <c r="C22" s="12" t="s">
        <v>15</v>
      </c>
      <c r="D22" s="13">
        <v>500009540</v>
      </c>
      <c r="E22" s="13" t="s">
        <v>65</v>
      </c>
      <c r="F22" s="13" t="s">
        <v>36</v>
      </c>
      <c r="G22" s="13" t="s">
        <v>66</v>
      </c>
      <c r="H22" s="13" t="s">
        <v>67</v>
      </c>
      <c r="I22" s="20"/>
      <c r="J22" s="20">
        <v>185</v>
      </c>
      <c r="K22" s="14">
        <f t="shared" si="0"/>
        <v>0</v>
      </c>
      <c r="L22" s="15">
        <v>0.23</v>
      </c>
      <c r="M22" s="14">
        <f t="shared" si="1"/>
        <v>0</v>
      </c>
    </row>
    <row r="23" spans="3:13" s="3" customFormat="1" ht="28.8" x14ac:dyDescent="0.3">
      <c r="C23" s="12" t="s">
        <v>16</v>
      </c>
      <c r="D23" s="13">
        <v>500009873</v>
      </c>
      <c r="E23" s="13" t="s">
        <v>68</v>
      </c>
      <c r="F23" s="13" t="s">
        <v>36</v>
      </c>
      <c r="G23" s="13" t="s">
        <v>69</v>
      </c>
      <c r="H23" s="13"/>
      <c r="I23" s="20"/>
      <c r="J23" s="20">
        <v>15</v>
      </c>
      <c r="K23" s="14">
        <f t="shared" si="0"/>
        <v>0</v>
      </c>
      <c r="L23" s="15">
        <v>0.23</v>
      </c>
      <c r="M23" s="14">
        <f t="shared" si="1"/>
        <v>0</v>
      </c>
    </row>
    <row r="24" spans="3:13" s="3" customFormat="1" ht="43.2" x14ac:dyDescent="0.3">
      <c r="C24" s="12" t="s">
        <v>17</v>
      </c>
      <c r="D24" s="13">
        <v>500015380</v>
      </c>
      <c r="E24" s="13" t="s">
        <v>70</v>
      </c>
      <c r="F24" s="13" t="s">
        <v>36</v>
      </c>
      <c r="G24" s="13" t="s">
        <v>71</v>
      </c>
      <c r="H24" s="13"/>
      <c r="I24" s="20"/>
      <c r="J24" s="20">
        <v>20</v>
      </c>
      <c r="K24" s="14">
        <f t="shared" si="0"/>
        <v>0</v>
      </c>
      <c r="L24" s="15">
        <v>0.23</v>
      </c>
      <c r="M24" s="14">
        <f t="shared" si="1"/>
        <v>0</v>
      </c>
    </row>
    <row r="25" spans="3:13" s="3" customFormat="1" ht="28.8" x14ac:dyDescent="0.3">
      <c r="C25" s="12" t="s">
        <v>18</v>
      </c>
      <c r="D25" s="13">
        <v>500015463</v>
      </c>
      <c r="E25" s="13" t="s">
        <v>72</v>
      </c>
      <c r="F25" s="13" t="s">
        <v>36</v>
      </c>
      <c r="G25" s="13" t="s">
        <v>73</v>
      </c>
      <c r="H25" s="13"/>
      <c r="I25" s="20"/>
      <c r="J25" s="20">
        <v>10</v>
      </c>
      <c r="K25" s="14">
        <f t="shared" si="0"/>
        <v>0</v>
      </c>
      <c r="L25" s="15">
        <v>0.23</v>
      </c>
      <c r="M25" s="14">
        <f t="shared" si="1"/>
        <v>0</v>
      </c>
    </row>
    <row r="26" spans="3:13" s="3" customFormat="1" ht="36" customHeight="1" x14ac:dyDescent="0.3">
      <c r="C26" s="23" t="s">
        <v>28</v>
      </c>
      <c r="D26" s="24"/>
      <c r="E26" s="24"/>
      <c r="F26" s="24"/>
      <c r="G26" s="24"/>
      <c r="H26" s="24"/>
      <c r="I26" s="25"/>
      <c r="J26" s="16" t="s">
        <v>6</v>
      </c>
      <c r="K26" s="17">
        <f>SUM(K9:K25)</f>
        <v>0</v>
      </c>
      <c r="L26" s="18">
        <v>0.23</v>
      </c>
      <c r="M26" s="17">
        <f>SUM(M9:M25)</f>
        <v>0</v>
      </c>
    </row>
    <row r="27" spans="3:13" s="3" customFormat="1" x14ac:dyDescent="0.3">
      <c r="I27" s="4"/>
    </row>
    <row r="28" spans="3:13" s="3" customFormat="1" x14ac:dyDescent="0.3">
      <c r="I28" s="4"/>
    </row>
    <row r="29" spans="3:13" s="3" customFormat="1" x14ac:dyDescent="0.3">
      <c r="I29" s="4"/>
    </row>
    <row r="30" spans="3:13" s="3" customFormat="1" x14ac:dyDescent="0.3">
      <c r="I30" s="4"/>
    </row>
    <row r="31" spans="3:13" s="3" customFormat="1" x14ac:dyDescent="0.3">
      <c r="G31" s="21"/>
      <c r="H31" s="21"/>
      <c r="I31" s="4"/>
    </row>
    <row r="32" spans="3:13" s="3" customFormat="1" ht="15.6" x14ac:dyDescent="0.3">
      <c r="G32" s="19" t="s">
        <v>31</v>
      </c>
      <c r="I32" s="4"/>
    </row>
  </sheetData>
  <mergeCells count="6">
    <mergeCell ref="G31:H31"/>
    <mergeCell ref="K2:M2"/>
    <mergeCell ref="K3:M3"/>
    <mergeCell ref="C26:I26"/>
    <mergeCell ref="C4:J4"/>
    <mergeCell ref="C2:J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Agnieszka Kacprzak</cp:lastModifiedBy>
  <cp:lastPrinted>2022-03-31T08:20:01Z</cp:lastPrinted>
  <dcterms:created xsi:type="dcterms:W3CDTF">2021-04-16T04:59:41Z</dcterms:created>
  <dcterms:modified xsi:type="dcterms:W3CDTF">2025-11-07T13:51:23Z</dcterms:modified>
</cp:coreProperties>
</file>