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akac\01_zampub\SIWZ\01_NL\"/>
    </mc:Choice>
  </mc:AlternateContent>
  <xr:revisionPtr revIDLastSave="0" documentId="13_ncr:1_{07C594A0-D045-48EE-86BD-27CC713EEDD9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9" i="1"/>
  <c r="M9" i="1" s="1"/>
  <c r="M15" i="1" l="1"/>
  <c r="K15" i="1"/>
</calcChain>
</file>

<file path=xl/sharedStrings.xml><?xml version="1.0" encoding="utf-8"?>
<sst xmlns="http://schemas.openxmlformats.org/spreadsheetml/2006/main" count="46" uniqueCount="41">
  <si>
    <t>Lp.</t>
  </si>
  <si>
    <t>1.</t>
  </si>
  <si>
    <t>2.</t>
  </si>
  <si>
    <t>3.</t>
  </si>
  <si>
    <t>4.</t>
  </si>
  <si>
    <t>5.</t>
  </si>
  <si>
    <t>RAZEM</t>
  </si>
  <si>
    <t>6.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</si>
  <si>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</si>
  <si>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</si>
  <si>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</si>
  <si>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</si>
  <si>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</si>
  <si>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</si>
  <si>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</si>
  <si>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</si>
  <si>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</si>
  <si>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</si>
  <si>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</si>
  <si>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</si>
  <si>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</si>
  <si>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</si>
  <si>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Dostawa sprężarek do autobusów</t>
  </si>
  <si>
    <t xml:space="preserve">Sprężarka powietrza 2.cylindrowa układu hamulcowego
WABCO/DAF PACCAR </t>
  </si>
  <si>
    <t>SZT.</t>
  </si>
  <si>
    <t>0120-300-969 SOLARIS
 912.518.207.0 WABCO
1813.542 DAF</t>
  </si>
  <si>
    <t>Kompresor 2.cylindrowy sprężonego powietrza poj. 720cm3 
KNORR</t>
  </si>
  <si>
    <t>51.54100-7249 MAN
LK 4960 KNORR</t>
  </si>
  <si>
    <t xml:space="preserve">Sprężarka powietrza dwucylindrowa WABCO do silnika CUMMINS ISL8.9E 5340B </t>
  </si>
  <si>
    <t>911.516.010.0 WABCO
5633301 CUMMINS</t>
  </si>
  <si>
    <t>Sprężarka powietrza 3-cylindrowa VOITH</t>
  </si>
  <si>
    <t>A.457.130.65.15 MERCEDES
A.457.130.60.15 MERCEDES
LP 725 VOITH</t>
  </si>
  <si>
    <t>0004-094-073 SOLARIS
2127002 DAF
2449590 DAF
912.518.113.0 WABCO</t>
  </si>
  <si>
    <t>Sprężarka powietrza 3-cylindrowa układu pneumatycznego MERCEDES</t>
  </si>
  <si>
    <t>A.470.130.35.15 MERCEDES
A.470.130.24.15 MERCEDES</t>
  </si>
  <si>
    <t>WABCO</t>
  </si>
  <si>
    <t>KNORR</t>
  </si>
  <si>
    <t>VOITH</t>
  </si>
  <si>
    <t>DAF/WABCO</t>
  </si>
  <si>
    <t>postępowanie nr 134/NL/AK/25</t>
  </si>
  <si>
    <t xml:space="preserve">Sprężarka powietrza 2.cylindrowa 1.stoponiowa do silnika DAF MX11 EURO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</si>
</sst>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sz val="11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" fontId="6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1"/>
  <sheetViews>
    <sheetView tabSelected="1" workbookViewId="0">
      <selection activeCell="M21" sqref="C2:M21"/>
    </sheetView>
  </sheetViews>
  <sheetFormatPr defaultColWidth="9.28515625" defaultRowHeight="15" x14ac:dyDescent="0.25"/>
  <cols>
    <col min="1" max="2" width="9.28515625" style="1"/>
    <col min="3" max="3" width="4.7109375" style="1" customWidth="1"/>
    <col min="4" max="4" width="11.7109375" style="1" customWidth="1"/>
    <col min="5" max="5" width="36" style="1" customWidth="1"/>
    <col min="6" max="6" width="4.42578125" style="1" customWidth="1"/>
    <col min="7" max="7" width="29.7109375" style="1" customWidth="1"/>
    <col min="8" max="8" width="25.7109375" style="1" customWidth="1"/>
    <col min="9" max="9" width="11.42578125" style="3" customWidth="1"/>
    <col min="10" max="10" width="9.5703125" style="1" customWidth="1"/>
    <col min="11" max="11" width="11" style="1" customWidth="1"/>
    <col min="12" max="12" width="9.28515625" style="1"/>
    <col min="13" max="13" width="13.28515625" style="1" customWidth="1"/>
    <col min="14" max="16384" width="9.28515625" style="1"/>
  </cols>
  <sheetData>
    <row r="2" spans="3:13" s="16" customFormat="1" ht="30" customHeight="1" x14ac:dyDescent="0.25">
      <c r="C2" s="26" t="s">
        <v>16</v>
      </c>
      <c r="D2" s="26"/>
      <c r="E2" s="26"/>
      <c r="F2" s="26"/>
      <c r="G2" s="26"/>
      <c r="H2" s="26"/>
      <c r="I2" s="26"/>
      <c r="J2" s="26"/>
      <c r="K2" s="22" t="s">
        <v>21</v>
      </c>
      <c r="L2" s="22"/>
      <c r="M2" s="22"/>
    </row>
    <row r="3" spans="3:13" s="16" customFormat="1" ht="30" customHeight="1" x14ac:dyDescent="0.25">
      <c r="C3" s="17"/>
      <c r="D3" s="17"/>
      <c r="E3" s="17"/>
      <c r="F3" s="17"/>
      <c r="G3" s="17"/>
      <c r="H3" s="17"/>
      <c r="I3" s="18"/>
      <c r="J3" s="17"/>
      <c r="K3" s="22" t="s">
        <v>39</v>
      </c>
      <c r="L3" s="22"/>
      <c r="M3" s="22"/>
    </row>
    <row r="4" spans="3:13" s="16" customFormat="1" ht="30" customHeight="1" x14ac:dyDescent="0.25">
      <c r="C4" s="26" t="s">
        <v>22</v>
      </c>
      <c r="D4" s="26"/>
      <c r="E4" s="26"/>
      <c r="F4" s="26"/>
      <c r="G4" s="26"/>
      <c r="H4" s="26"/>
      <c r="I4" s="26"/>
      <c r="J4" s="26"/>
    </row>
    <row r="5" spans="3:13" ht="21" x14ac:dyDescent="0.35">
      <c r="D5" s="2"/>
      <c r="E5" s="2"/>
      <c r="F5" s="2"/>
      <c r="G5" s="2"/>
      <c r="H5" s="2"/>
    </row>
    <row r="6" spans="3:13" ht="21" x14ac:dyDescent="0.35">
      <c r="D6" s="2"/>
      <c r="E6" s="2"/>
      <c r="F6" s="2"/>
      <c r="G6" s="2"/>
      <c r="H6" s="2"/>
    </row>
    <row r="7" spans="3:13" s="6" customFormat="1" ht="45" x14ac:dyDescent="0.25">
      <c r="C7" s="4" t="s">
        <v>0</v>
      </c>
      <c r="D7" s="4" t="s">
        <v>8</v>
      </c>
      <c r="E7" s="4" t="s">
        <v>9</v>
      </c>
      <c r="F7" s="4" t="s">
        <v>10</v>
      </c>
      <c r="G7" s="4" t="s">
        <v>18</v>
      </c>
      <c r="H7" s="4" t="s">
        <v>19</v>
      </c>
      <c r="I7" s="5" t="s">
        <v>11</v>
      </c>
      <c r="J7" s="4" t="s">
        <v>12</v>
      </c>
      <c r="K7" s="4" t="s">
        <v>13</v>
      </c>
      <c r="L7" s="4" t="s">
        <v>14</v>
      </c>
      <c r="M7" s="4" t="s">
        <v>15</v>
      </c>
    </row>
    <row r="8" spans="3:13" s="6" customFormat="1" ht="11.25" customHeight="1" x14ac:dyDescent="0.25">
      <c r="C8" s="7">
        <v>1</v>
      </c>
      <c r="D8" s="7">
        <v>2</v>
      </c>
      <c r="E8" s="7">
        <v>3</v>
      </c>
      <c r="F8" s="7">
        <v>4</v>
      </c>
      <c r="G8" s="7">
        <v>5</v>
      </c>
      <c r="H8" s="7">
        <v>6</v>
      </c>
      <c r="I8" s="7">
        <v>7</v>
      </c>
      <c r="J8" s="7">
        <v>8</v>
      </c>
      <c r="K8" s="7">
        <v>9</v>
      </c>
      <c r="L8" s="7">
        <v>10</v>
      </c>
      <c r="M8" s="7">
        <v>11</v>
      </c>
    </row>
    <row r="9" spans="3:13" ht="57.6" customHeight="1" x14ac:dyDescent="0.25">
      <c r="C9" s="8" t="s">
        <v>1</v>
      </c>
      <c r="D9" s="9">
        <v>500005530</v>
      </c>
      <c r="E9" s="9" t="s">
        <v>23</v>
      </c>
      <c r="F9" s="9" t="s">
        <v>24</v>
      </c>
      <c r="G9" s="9" t="s">
        <v>25</v>
      </c>
      <c r="H9" s="9" t="s">
        <v>35</v>
      </c>
      <c r="I9" s="10"/>
      <c r="J9" s="8">
        <v>85</v>
      </c>
      <c r="K9" s="10">
        <f>I9*J9</f>
        <v>0</v>
      </c>
      <c r="L9" s="11">
        <v>0.23</v>
      </c>
      <c r="M9" s="10">
        <f>K9*1.23</f>
        <v>0</v>
      </c>
    </row>
    <row r="10" spans="3:13" ht="45" x14ac:dyDescent="0.25">
      <c r="C10" s="8" t="s">
        <v>2</v>
      </c>
      <c r="D10" s="9">
        <v>500008034</v>
      </c>
      <c r="E10" s="9" t="s">
        <v>26</v>
      </c>
      <c r="F10" s="9" t="s">
        <v>24</v>
      </c>
      <c r="G10" s="9" t="s">
        <v>27</v>
      </c>
      <c r="H10" s="8" t="s">
        <v>36</v>
      </c>
      <c r="I10" s="10"/>
      <c r="J10" s="8">
        <v>15</v>
      </c>
      <c r="K10" s="10">
        <f t="shared" ref="K10:K14" si="0">I10*J10</f>
        <v>0</v>
      </c>
      <c r="L10" s="11">
        <v>0.23</v>
      </c>
      <c r="M10" s="10">
        <f t="shared" ref="M10:M14" si="1">K10*1.23</f>
        <v>0</v>
      </c>
    </row>
    <row r="11" spans="3:13" ht="52.15" customHeight="1" x14ac:dyDescent="0.25">
      <c r="C11" s="8" t="s">
        <v>3</v>
      </c>
      <c r="D11" s="9">
        <v>500009742</v>
      </c>
      <c r="E11" s="9" t="s">
        <v>28</v>
      </c>
      <c r="F11" s="9" t="s">
        <v>24</v>
      </c>
      <c r="G11" s="9" t="s">
        <v>29</v>
      </c>
      <c r="H11" s="8"/>
      <c r="I11" s="10"/>
      <c r="J11" s="8">
        <v>10</v>
      </c>
      <c r="K11" s="10">
        <f t="shared" si="0"/>
        <v>0</v>
      </c>
      <c r="L11" s="11">
        <v>0.23</v>
      </c>
      <c r="M11" s="10">
        <f t="shared" si="1"/>
        <v>0</v>
      </c>
    </row>
    <row r="12" spans="3:13" ht="57" customHeight="1" x14ac:dyDescent="0.25">
      <c r="C12" s="8" t="s">
        <v>4</v>
      </c>
      <c r="D12" s="9">
        <v>500010401</v>
      </c>
      <c r="E12" s="9" t="s">
        <v>30</v>
      </c>
      <c r="F12" s="9" t="s">
        <v>24</v>
      </c>
      <c r="G12" s="9" t="s">
        <v>31</v>
      </c>
      <c r="H12" s="8" t="s">
        <v>37</v>
      </c>
      <c r="I12" s="10"/>
      <c r="J12" s="8">
        <v>10</v>
      </c>
      <c r="K12" s="10">
        <f t="shared" si="0"/>
        <v>0</v>
      </c>
      <c r="L12" s="11">
        <v>0.23</v>
      </c>
      <c r="M12" s="10">
        <f t="shared" si="1"/>
        <v>0</v>
      </c>
    </row>
    <row r="13" spans="3:13" ht="70.150000000000006" customHeight="1" x14ac:dyDescent="0.25">
      <c r="C13" s="8" t="s">
        <v>5</v>
      </c>
      <c r="D13" s="9">
        <v>500013076</v>
      </c>
      <c r="E13" s="9" t="s">
        <v>40</v>
      </c>
      <c r="F13" s="9" t="s">
        <v>24</v>
      </c>
      <c r="G13" s="9" t="s">
        <v>32</v>
      </c>
      <c r="H13" s="8" t="s">
        <v>38</v>
      </c>
      <c r="I13" s="10"/>
      <c r="J13" s="8">
        <v>25</v>
      </c>
      <c r="K13" s="10">
        <f t="shared" si="0"/>
        <v>0</v>
      </c>
      <c r="L13" s="11">
        <v>0.23</v>
      </c>
      <c r="M13" s="10">
        <f t="shared" si="1"/>
        <v>0</v>
      </c>
    </row>
    <row r="14" spans="3:13" ht="52.15" customHeight="1" x14ac:dyDescent="0.25">
      <c r="C14" s="8" t="s">
        <v>7</v>
      </c>
      <c r="D14" s="9">
        <v>500013169</v>
      </c>
      <c r="E14" s="9" t="s">
        <v>33</v>
      </c>
      <c r="F14" s="9" t="s">
        <v>24</v>
      </c>
      <c r="G14" s="9" t="s">
        <v>34</v>
      </c>
      <c r="H14" s="8"/>
      <c r="I14" s="10"/>
      <c r="J14" s="8">
        <v>5</v>
      </c>
      <c r="K14" s="10">
        <f t="shared" si="0"/>
        <v>0</v>
      </c>
      <c r="L14" s="11">
        <v>0.23</v>
      </c>
      <c r="M14" s="10">
        <f t="shared" si="1"/>
        <v>0</v>
      </c>
    </row>
    <row r="15" spans="3:13" ht="36" customHeight="1" x14ac:dyDescent="0.25">
      <c r="C15" s="23" t="s">
        <v>17</v>
      </c>
      <c r="D15" s="24"/>
      <c r="E15" s="24"/>
      <c r="F15" s="24"/>
      <c r="G15" s="24"/>
      <c r="H15" s="24"/>
      <c r="I15" s="25"/>
      <c r="J15" s="12" t="s">
        <v>6</v>
      </c>
      <c r="K15" s="13">
        <f>SUM(K9:K14)</f>
        <v>0</v>
      </c>
      <c r="L15" s="14">
        <v>0.23</v>
      </c>
      <c r="M15" s="13">
        <f>SUM(M9:M14)</f>
        <v>0</v>
      </c>
    </row>
    <row r="18" spans="5:9" x14ac:dyDescent="0.25">
      <c r="E18" s="15"/>
      <c r="F18" s="15"/>
      <c r="G18" s="15"/>
      <c r="H18" s="15"/>
    </row>
    <row r="19" spans="5:9" x14ac:dyDescent="0.25">
      <c r="E19" s="15"/>
      <c r="F19" s="15"/>
      <c r="G19" s="15"/>
      <c r="H19" s="15"/>
    </row>
    <row r="20" spans="5:9" x14ac:dyDescent="0.25">
      <c r="E20" s="15"/>
      <c r="F20" s="15"/>
      <c r="G20" s="21"/>
      <c r="H20" s="21"/>
    </row>
    <row r="21" spans="5:9" s="16" customFormat="1" ht="15.75" x14ac:dyDescent="0.25">
      <c r="G21" s="19" t="s">
        <v>20</v>
      </c>
      <c r="I21" s="20"/>
    </row>
  </sheetData>
  <mergeCells count="6">
    <mergeCell ref="G20:H20"/>
    <mergeCell ref="K2:M2"/>
    <mergeCell ref="K3:M3"/>
    <mergeCell ref="C15:I15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2025-11-17T10:49:10Z</cp:lastPrinted>
  <dcterms:created xsi:type="dcterms:W3CDTF">2021-04-16T04:59:41Z</dcterms:created>
  <dcterms:modified xsi:type="dcterms:W3CDTF">2025-11-17T10:49:13Z</dcterms:modified>
</cp:coreProperties>
</file>